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bookViews>
  <sheets>
    <sheet name="1. Applicant selection" sheetId="4" r:id="rId1"/>
    <sheet name="SR1" sheetId="17" r:id="rId2"/>
    <sheet name="SR2" sheetId="16" r:id="rId3"/>
    <sheet name="SR3" sheetId="15" r:id="rId4"/>
    <sheet name="SRX" sheetId="25" r:id="rId5"/>
    <sheet name="2. Implementation &amp; Verificati"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ation &amp; Payments" sheetId="9" r:id="rId19"/>
    <sheet name="CR1" sheetId="27" r:id="rId20"/>
    <sheet name="CR2" sheetId="28" r:id="rId21"/>
    <sheet name="CR3" sheetId="29" r:id="rId22"/>
    <sheet name="CR4" sheetId="30" r:id="rId23"/>
    <sheet name="CRX" sheetId="31" r:id="rId24"/>
    <sheet name="4. Direct procurement" sheetId="7" r:id="rId25"/>
    <sheet name="PR1" sheetId="18" r:id="rId26"/>
    <sheet name="PR2" sheetId="20" r:id="rId27"/>
    <sheet name="PR3" sheetId="22" r:id="rId28"/>
    <sheet name="PRX" sheetId="26" r:id="rId29"/>
  </sheets>
  <externalReferences>
    <externalReference r:id="rId30"/>
  </externalReferences>
  <definedNames>
    <definedName name="negative">'SR1'!$C$55:$C$59</definedName>
    <definedName name="positive">'SR1'!$B$55:$B$59</definedName>
    <definedName name="_xlnm.Print_Area" localSheetId="5">'2. Implementation &amp; Verificati'!$A$1:$H$19</definedName>
    <definedName name="_xlnm.Print_Area" localSheetId="18">'3. Certification &amp; Payments'!$A$1:$G$10</definedName>
    <definedName name="_xlnm.Print_Area" localSheetId="24">'4. Direct procurement'!$A$1:$J$9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Applicant selection'!#REF!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10" i="32" l="1"/>
  <c r="L10" i="44" l="1"/>
  <c r="E5" i="32" l="1"/>
  <c r="C10" i="44" l="1"/>
  <c r="C26" i="38"/>
  <c r="E5" i="53"/>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C5"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E5" i="18"/>
  <c r="D5" i="18" l="1"/>
  <c r="E5" i="57" l="1"/>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E5" i="42"/>
  <c r="F5" i="42"/>
  <c r="G5" i="42"/>
  <c r="D5" i="42"/>
  <c r="C5" i="42"/>
  <c r="E5" i="40"/>
  <c r="F5" i="40"/>
  <c r="G5" i="40"/>
  <c r="D5" i="40"/>
  <c r="C5" i="40"/>
  <c r="G5" i="38"/>
  <c r="F5" i="38"/>
  <c r="E5" i="38"/>
  <c r="D5" i="38"/>
  <c r="C5" i="38"/>
  <c r="G5" i="36"/>
  <c r="F5" i="36"/>
  <c r="E5" i="36"/>
  <c r="D5" i="36"/>
  <c r="C5" i="36"/>
  <c r="G5" i="32" l="1"/>
  <c r="F5" i="32"/>
  <c r="D5" i="32"/>
  <c r="L10" i="57"/>
  <c r="B15" i="57" s="1"/>
  <c r="L15" i="57" s="1"/>
  <c r="K10" i="57"/>
  <c r="A15" i="57" s="1"/>
  <c r="K15" i="57" s="1"/>
  <c r="C10" i="57"/>
  <c r="L10" i="53"/>
  <c r="B16" i="53" s="1"/>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31"/>
  <c r="F5" i="31"/>
  <c r="E5" i="31"/>
  <c r="D5" i="31"/>
  <c r="C5" i="31"/>
  <c r="L10" i="31"/>
  <c r="B16" i="31" s="1"/>
  <c r="L16" i="31" s="1"/>
  <c r="K10" i="31"/>
  <c r="A16" i="31" s="1"/>
  <c r="K16" i="31" s="1"/>
  <c r="M16" i="31" s="1"/>
  <c r="C10" i="31"/>
  <c r="G5" i="30"/>
  <c r="F5" i="30"/>
  <c r="E5" i="30"/>
  <c r="D5" i="30"/>
  <c r="C5" i="30"/>
  <c r="G5" i="29"/>
  <c r="F5" i="29"/>
  <c r="E5" i="29"/>
  <c r="D5" i="29"/>
  <c r="C5" i="29"/>
  <c r="G5" i="28"/>
  <c r="F5" i="28"/>
  <c r="E5" i="28"/>
  <c r="D5" i="28"/>
  <c r="C5" i="28"/>
  <c r="L10" i="30"/>
  <c r="B19" i="30" s="1"/>
  <c r="L19" i="30" s="1"/>
  <c r="K10" i="30"/>
  <c r="C10" i="30"/>
  <c r="L10" i="29"/>
  <c r="B19" i="29" s="1"/>
  <c r="L19" i="29" s="1"/>
  <c r="K10" i="29"/>
  <c r="A19" i="29" s="1"/>
  <c r="K19" i="29" s="1"/>
  <c r="C10" i="29"/>
  <c r="L10" i="28"/>
  <c r="K10" i="28"/>
  <c r="A19" i="28" s="1"/>
  <c r="C10" i="28"/>
  <c r="G5" i="27"/>
  <c r="F5" i="27"/>
  <c r="E5" i="27"/>
  <c r="D5" i="27"/>
  <c r="C5" i="27"/>
  <c r="L10" i="27"/>
  <c r="B20" i="27" s="1"/>
  <c r="L20" i="27" s="1"/>
  <c r="K10" i="27"/>
  <c r="A20" i="27" s="1"/>
  <c r="K20" i="27" s="1"/>
  <c r="C10" i="27"/>
  <c r="G5" i="26"/>
  <c r="F5" i="26"/>
  <c r="E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E5" i="22"/>
  <c r="F5" i="22"/>
  <c r="G5" i="22"/>
  <c r="D5" i="22"/>
  <c r="C5" i="22"/>
  <c r="E5" i="20"/>
  <c r="F5" i="20"/>
  <c r="G5" i="20"/>
  <c r="D5" i="20"/>
  <c r="C5" i="20"/>
  <c r="G5" i="18"/>
  <c r="F5" i="18"/>
  <c r="C5" i="18"/>
  <c r="G5" i="25"/>
  <c r="F5" i="25"/>
  <c r="E5" i="25"/>
  <c r="D5" i="25"/>
  <c r="G5" i="15"/>
  <c r="F5" i="15"/>
  <c r="D5" i="15"/>
  <c r="C5" i="15"/>
  <c r="G5" i="16"/>
  <c r="F5" i="16"/>
  <c r="D5" i="16"/>
  <c r="C5" i="16"/>
  <c r="G5" i="17"/>
  <c r="F5" i="17"/>
  <c r="D5" i="17"/>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<sst xmlns="http://schemas.openxmlformats.org/spreadsheetml/2006/main" count="1469" uniqueCount="427">
  <si>
    <t>Control ref</t>
  </si>
  <si>
    <t>Control description</t>
  </si>
  <si>
    <t>Responsible individual</t>
  </si>
  <si>
    <t>Bribes and kickbacks</t>
  </si>
  <si>
    <t>Collusive bidding</t>
  </si>
  <si>
    <t>Rigged specifications</t>
  </si>
  <si>
    <t>Leaking bid data</t>
  </si>
  <si>
    <t>Manipulation of bids</t>
  </si>
  <si>
    <t>Unjustified single source awards</t>
  </si>
  <si>
    <t>Split purchases</t>
  </si>
  <si>
    <t>Defective pricing</t>
  </si>
  <si>
    <t>False, inflated or duplicate invoices</t>
  </si>
  <si>
    <t>Product substitution</t>
  </si>
  <si>
    <t>Uncompensated overtime</t>
  </si>
  <si>
    <t>Internal</t>
  </si>
  <si>
    <t>Third parties</t>
  </si>
  <si>
    <t>Beneficiaries</t>
  </si>
  <si>
    <t>External</t>
  </si>
  <si>
    <t>Collusion</t>
  </si>
  <si>
    <t>Conflicts of interest within the evaluation board</t>
  </si>
  <si>
    <t>Risk Title</t>
  </si>
  <si>
    <t>Risk Ref</t>
  </si>
  <si>
    <t>GROSS RISK</t>
  </si>
  <si>
    <t>NET RISK</t>
  </si>
  <si>
    <t>ACTION PLAN</t>
  </si>
  <si>
    <t>TARGET RISK</t>
  </si>
  <si>
    <t>Deadline for implementation</t>
  </si>
  <si>
    <t>False declarations by applicants</t>
  </si>
  <si>
    <t>Beneficiaries and Third Parties</t>
  </si>
  <si>
    <t>Managing Authority</t>
  </si>
  <si>
    <t>Double funding</t>
  </si>
  <si>
    <t>Inadequately qualified labour</t>
  </si>
  <si>
    <t>Conflicts of interest within the Certifying Authority</t>
  </si>
  <si>
    <t>Amendment of existing contract</t>
  </si>
  <si>
    <t>Incorrect time rates claimed</t>
  </si>
  <si>
    <t>Labour costs are apportioned incorrectly to specific projects</t>
  </si>
  <si>
    <t>Yes</t>
  </si>
  <si>
    <t>Managing Authority and Beneficiaries</t>
  </si>
  <si>
    <t xml:space="preserve">The MA has a secondary panel in place to review a sample of decisions made by the preliminary evaluation panel. </t>
  </si>
  <si>
    <t>The MA implements regular adequate training courses on ethics and integrity for all personnel.</t>
  </si>
  <si>
    <t>The MA ensures that individuals are aware of the consequences of partaking in activities that may call their integrity into question, with clear descriptions of  the consequences associated with specific misdemeanours.</t>
  </si>
  <si>
    <t>The evaluation board is comprised of several senior management personnel who are rotated, with some level of randomness in their selection for participation in each evaluation board.</t>
  </si>
  <si>
    <t>The MA has a conflict of interest policy, including an annual declaration and register for all personnel, in place and has measures  in place to ensure that these are followed.</t>
  </si>
  <si>
    <t>The MA's screening process for project applications includes independent verification of all supporting documents.</t>
  </si>
  <si>
    <t>The MA's screening process makes use of prior knowledge of the beneficiary to make an informed decision as to the veracity of declarations and information submitted.</t>
  </si>
  <si>
    <t>Insert description  of additional controls……</t>
  </si>
  <si>
    <t>Insert description  of additional risks…</t>
  </si>
  <si>
    <t xml:space="preserve">The MA reviews a list of proposed contracts by beneficiaries prior to implementation of programmes for contracts just under threshold values
</t>
  </si>
  <si>
    <t>Single source awards must have prior authorisation from the MA.</t>
  </si>
  <si>
    <t>The MA performs a periodic review of a sample of contracts in order to ensure that technical specifications are not too narrow in comparison to services required for the programme.</t>
  </si>
  <si>
    <t>The MA give clear guidance or training to beneficiaries on ethics, conflicts of interest and the implications of non-adherence to accepted  guidelines.</t>
  </si>
  <si>
    <t>The MA implements and publicises a whistle-blowing mechanism for suspected fraudulent behaviour.</t>
  </si>
  <si>
    <t>The MA performs a periodic review of a sample of winning bids against competition for any indications of prior knowledge of bid information.</t>
  </si>
  <si>
    <t>The MA requires beneficiaries to have conflict of interest policies, declarations and conflicts registers and reviews their operation for a sample of beneficiaries.</t>
  </si>
  <si>
    <t>Third Parties</t>
  </si>
  <si>
    <t xml:space="preserve">The MA requires the use of standard unit costs by the beneficiaries for regularly purchased supplies. </t>
  </si>
  <si>
    <t>For a sample of projects, the MA itself reviews activity reports and specific products / services purchased against contract specifications.</t>
  </si>
  <si>
    <t xml:space="preserve">For a sample of projects, the MA itself reviews works certificates or other forms of verification certificates to be provided on the completion of the contract. </t>
  </si>
  <si>
    <t xml:space="preserve">The MA requires beneficiaries to compare the final price of products / services against budget and generally accepted prices for similar contracts. The MA should review the operation of these controls for a sample of beneficiaries. </t>
  </si>
  <si>
    <t>For a sample of projects, the MA should itself perform periodic reviews of project outputs against costs for any evidence that the work was not completed or that the necessary costs were incurred.</t>
  </si>
  <si>
    <t>Contract amendments that amend an original agreement above pre-defined significant thresholds (both value and length) must have prior authorisation from the MA.</t>
  </si>
  <si>
    <r>
      <t xml:space="preserve">The MA requires that beneficiaries have controls in place to corroborate prices quoted by the third parties to other independent sources. The MA reviews the operation of these controls for a sample of beneficiaries. </t>
    </r>
    <r>
      <rPr>
        <sz val="10"/>
        <color rgb="FF0070C0"/>
        <rFont val="Arial"/>
        <family val="2"/>
      </rPr>
      <t xml:space="preserve">
</t>
    </r>
  </si>
  <si>
    <t xml:space="preserve">The MA requires the beneficiary to complete background checks on all third parties. This can include general website checks, companies house information etc. The MA reviews the operation of these controls for a sample of beneficiaries. </t>
  </si>
  <si>
    <t xml:space="preserve">The MA requires beneficiaries to review products / services purchased against contract specifications, using relevant experts. The MA reviews the operation of these controls for a sample of beneficiaries. </t>
  </si>
  <si>
    <t>Contract amendments that extend an original agreement above a pre-defined significant threshold must have prior authorisation from the MA.</t>
  </si>
  <si>
    <t>Beneficiaries or Third Parties</t>
  </si>
  <si>
    <t>The MA performs a periodic review of a sample of contracts in order to ensure that the correct procurement process has been followed.</t>
  </si>
  <si>
    <t>False labour costs</t>
  </si>
  <si>
    <t>The MA routinely requests evidence from beneficiaries that can independently verify the apportionment of staff costs for project activities e.g. attendance registers, time recording systems, data from accounting ledgers. These are scrutinised with appropriate scepticism.</t>
  </si>
  <si>
    <t>Implementation - public procurement risks for contracts tendered and managed by beneficiaries</t>
  </si>
  <si>
    <t>Internal / Collusion</t>
  </si>
  <si>
    <t>Implementation - risks with labour costs incurred within beneficiaries or third parties</t>
  </si>
  <si>
    <t>Managing Authorities and Third parties</t>
  </si>
  <si>
    <t>A secondary panel conducts a review of a sample of winning bids against competition for any indications of prior knowledge of bid information.</t>
  </si>
  <si>
    <t>SR1</t>
  </si>
  <si>
    <t>SR2</t>
  </si>
  <si>
    <t>SR3</t>
  </si>
  <si>
    <t>SRX</t>
  </si>
  <si>
    <t>Do you regularly test this control?</t>
  </si>
  <si>
    <t>How confident are you in the effectiveness of this control?</t>
  </si>
  <si>
    <t>Do you evidence the operation of this control?</t>
  </si>
  <si>
    <t>Effect of combined controls on risk IMPACT taking into account confidence levels</t>
  </si>
  <si>
    <t>Effect of combined controls on risk LIKELIHOOD taking into account confidence levels</t>
  </si>
  <si>
    <t>RISK DESCRIPTION</t>
  </si>
  <si>
    <t xml:space="preserve"> EXISTING CONTROLS</t>
  </si>
  <si>
    <t>Is the risk internal (within the MA), external, or a result of collusion?</t>
  </si>
  <si>
    <t>Risk Impact (GROSS)</t>
  </si>
  <si>
    <t>Risk Likelihood (GROSS)</t>
  </si>
  <si>
    <t>Total risk score (GROSS)</t>
  </si>
  <si>
    <t>Risk description</t>
  </si>
  <si>
    <t>Risk Impact (NET)</t>
  </si>
  <si>
    <t>Risk Likelihood (NET)</t>
  </si>
  <si>
    <t>Risk Impact (TARGET)</t>
  </si>
  <si>
    <t>Risk Likelihood (TARGET)</t>
  </si>
  <si>
    <t>Total risk score (TARGET)</t>
  </si>
  <si>
    <t>Managing Authorities and Third Parties</t>
  </si>
  <si>
    <t>PR1</t>
  </si>
  <si>
    <t>PR2</t>
  </si>
  <si>
    <t>PR3</t>
  </si>
  <si>
    <t>All contract awards are reviewed by a secondary mechanism other than the selection panel (e.g. senior level personnel within the MA), who each verify that procurement procedures have been followed.</t>
  </si>
  <si>
    <t>Prior approval for all single source awards are given by secondary mechanism other than the procuring department (e.g. senior level personnel within the MA).</t>
  </si>
  <si>
    <t>All contract awards are reviewed by a secondary mechanism than the procuring department (e.g. senior level personnel within the MA), who each verify that bid specifications are not too narrow.</t>
  </si>
  <si>
    <t>There is an high level of transparency in the award of contracts , such as the publication of all contract information that is not publically sensitive.</t>
  </si>
  <si>
    <t>The MA has strong controls on bidding procedures, e.g. enforcing submission deadlines and reviews their operation for a sample of beneficiaries.</t>
  </si>
  <si>
    <t>A secondary panel conducts a review of a sample of winning bids for indications such as winning bids being very close to the next lowest bid, late bids winning, and / or evidence of the winning bidder communicating privately with contracting personnel, for any indications of fraudulent behaviour.</t>
  </si>
  <si>
    <t>All contract awards are reviewed by a secondary mechanism other than the evaluation panel (e.g. senior level personnel within the MA), who verify that procurement procedures have been followed.</t>
  </si>
  <si>
    <t>The tender process includes a transparent bid opening process, and adequate security arrangements for unopened tenders.</t>
  </si>
  <si>
    <t>IR1</t>
  </si>
  <si>
    <t>IR2</t>
  </si>
  <si>
    <t>IR3</t>
  </si>
  <si>
    <t>IR4</t>
  </si>
  <si>
    <t>IR5</t>
  </si>
  <si>
    <t>IR6</t>
  </si>
  <si>
    <t>IR7</t>
  </si>
  <si>
    <t>IR8</t>
  </si>
  <si>
    <t>IR9</t>
  </si>
  <si>
    <t>IR10</t>
  </si>
  <si>
    <t>IR11</t>
  </si>
  <si>
    <t>IRXX</t>
  </si>
  <si>
    <t>Insert description  of additional controls…</t>
  </si>
  <si>
    <t>There is evidence that an Internal Audit function within the beneficiaries regularly reviews the operation of internal controls over procurement.</t>
  </si>
  <si>
    <t xml:space="preserve">The MA requires that contract awards are reviewed by a secondary mechanism within the beneficiary other than the selection panel (e.g. senior level personnel within the beneficiary), who each verify that procurement procedures have been followed. The MA reviews the operation of these controls for a sample of beneficiaries. </t>
  </si>
  <si>
    <t xml:space="preserve">The MA requires that prior approval is given for all single source awards by secondary mechanism other than the procuring department (e.g. senior level personnel within the beneficiary). The MA reviews the operation of these controls for a sample of beneficiaries. </t>
  </si>
  <si>
    <t xml:space="preserve">The MA requires that all contract awards are reviewed by a secondary mechanism within the beneficiary other than the selection panel (e.g. senior level personnel within the beneficiary), who each verify that procurement procedures have been followed. The MA reviews the operation of these controls for a sample of beneficiaries. </t>
  </si>
  <si>
    <t xml:space="preserve">The MA requires that beneficiaries have conflict of interest policies, declarations and conflicts registers and reviews their operation for a sample of beneficiaries. The MA reviews the operation of these controls for a sample of beneficiaries. </t>
  </si>
  <si>
    <t xml:space="preserve">The MA requires beneficiaries to have a secondary mechanism other than the procuring department to approve contract amendments. The MA reviews the operation of these controls for a sample of beneficiaries. </t>
  </si>
  <si>
    <t xml:space="preserve">The MA requires beneficiaries to have a secondary mechanism other than the procuring department to verify that bid specifications are not too narrow. The MA reviews the operation of these controls for a sample of beneficiaries. </t>
  </si>
  <si>
    <t xml:space="preserve">The MA requires  beneficiaries to have a secondary mechanism that conducts a review of a sample of winning bids against competition for any indications of prior knowledge of bid information. The MA reviews the operation of these controls for a sample of beneficiaries. </t>
  </si>
  <si>
    <t xml:space="preserve">The MA requires a high level of transparency in the award of contracts, such as the publication of all contract information that is not publically sensitive. The MA reviews the operation of these controls for a sample of beneficiaries. </t>
  </si>
  <si>
    <t xml:space="preserve">The  MA requires that beneficiary evaluation boards are comprised of several senior management personnel who are rotated, with some level of randomness in their selection for participation. The MA reviews the operation of these controls for a sample of beneficiaries. </t>
  </si>
  <si>
    <t xml:space="preserve">The MA requires that beneficiaries 'benchmark' price comparators for standard goods or services. The MA reviews the operation of these controls for a sample of beneficiaries. </t>
  </si>
  <si>
    <t xml:space="preserve">The MA requires that beneficiaries have controls in place to detect persistently high or unusual bid data (such as bid evaluators that have a knowledge of the marketplace) and to unusual relationships between third parties (e.g. rotation of contracts).The MA reviews the operation of these controls for a sample of beneficiaries. </t>
  </si>
  <si>
    <t xml:space="preserve">The MA requires that the tender process includes a transparent bid opening process, and adequate security arrangements for unopened tenders. The MA reviews the operation of these controls for a sample of beneficiaries. </t>
  </si>
  <si>
    <t xml:space="preserve">The MA requires beneficiaries to request works certificates or other forms of verification certificates, awarded by an independent third party, to be provided on the completion of the contract. tThe MA should review the operation of these controls for a sample of beneficiaries. </t>
  </si>
  <si>
    <t>The MA requires that the beneficiaries' process for contract amendments requires approval from more than one senior member of staff who are independent from the selection process.</t>
  </si>
  <si>
    <t>For labour costst of the beneficiary - for significant changes in key personnel, prior authorisation from the MA is required.</t>
  </si>
  <si>
    <t>For labour costs of third parties - the MA requires beneficiaries to review key personnel involved within the implementation of a contract in comparison to those proposed in tenders and request evidence confirming the suitability of significant substitutes.  The MA  reviews the operation of this control in a sample of beneficiaries.</t>
  </si>
  <si>
    <t>For labour costs of third parties - for significant changes in contracted personnel, the MA requires that the beneficiary must give prior authorisation. The MA  reviews the operation of this control in a sample of beneficiaries.</t>
  </si>
  <si>
    <t>For labour costs of the beneficiary - the MA routinely requests evidence from beneficiaries that can independently verify the completion of project activities e.g. attendance registers, time recording systems. These are scrutinised with appropriate scepticism.</t>
  </si>
  <si>
    <t>For labour costs of the beneficiary - the MA routinely reviews final activity and financial reports received from beneficiaries for any discrepancies between planned and actual activities. Where differences are noted, explanations and additional evidence are requested and verified.</t>
  </si>
  <si>
    <t>For labour costs of third parties - the MA requires that beneficiaries routinely request evidence from third parties that can independently support the completion of activities e.g. attendance registers, timekeeping records. These are scrutinised with appropriate scepticism. The MA  reviews the operation of this control in a sample of beneficiaries.</t>
  </si>
  <si>
    <t>For labour costs of third parties - the MA requires that beneficiaries routinely review final activity and financial reports for any discrepancies between planned and actual activities. Where differences are noted, explanations and additional evidence should be requested. The MA  reviews the operation of this control in a sample of beneficiaries.</t>
  </si>
  <si>
    <t>For labour costs of the beneficiary - the MA monitors final financial and activity reports and supporting documentation for indications that overtime is being claimed (excessive numbers of working hours for project staff, fewer number of implementing staff than planned but all activities achieved) and requests supporting documentation confirming that costst claimed are in accordance with overtime rules and costs actually incurred.</t>
  </si>
  <si>
    <t>For labour costs of third parties - the MA requires that beneficiaries monitor invoices from suppliers against supporting documentation for indications that overtime is being claimed (excessive numbers of working hours for project staff, fewer number of implementing staff than planned) and requests supporting documentation confirming that costst claimed are in accordance with overtime rules and costs actually incurred. The MA  reviews the operation of this control in a sample of beneficiaries.</t>
  </si>
  <si>
    <t>For labour costs of beneficiaries - the MA reviews final financial reports against evidence supporting actual salary costs incurred (e.g. contracts, payroll data) and time spent on project activities (e.g. time recording systems, attendance records). All evidence is scrutinised with appropriate scepticism.</t>
  </si>
  <si>
    <t>For labour costs of third parties - the MA requires that beneficiaries review invoices for labour costs against evidence supporting actual salary costs incurred (e.g. contracts, payroll data) and time spent on project activities (e.g. time recording systems, attendance records). All evidence is scrutinised with appropriate scepticism. The MA  reviews the operation of this control in a sample of beneficiaries.</t>
  </si>
  <si>
    <t>For labour costs of beneficiaries - the MA routinely requests evidence from beneficiaries that can independently verify the completion of project activities e.g. attendance registers, time recording systems. These are scrutinised with appropriate scepticism.</t>
  </si>
  <si>
    <t>For labour costs of beneficiaries - the MA routinely reviews final activity and financial reports received from beneficiaries for any discrepancies between planned and actual activities. Where differences are noted, explanations and additional evidence are requested and verified.</t>
  </si>
  <si>
    <t>For labour costs of beneficiaries - the MA routinely requests evidence from beneficiaries that can independently verify the existence of staff e.g. contracts, social security details. These are scrutinised with appropriate scepticism and independently verified where possible.</t>
  </si>
  <si>
    <t>For labour costs of third parties - the MA requires that beneficiaries request evidence from third parties that can independently verify the existence of staff e.g. contracts, social security details. These are scrutinised with appropriate scepticism and independently verified where possible. The MA  reviews the operation of this control in a sample of beneficiaries.</t>
  </si>
  <si>
    <t>For labour costs of beneficiaries - the MA routinely requests evidence from beneficiaries that can independently verify that costs were incurred within project deadlines e.g. original invoices, bank statements. These are scrutinised with appropriate scepticism and independently verified where possible.</t>
  </si>
  <si>
    <t>For labour costs of third parties - the MA rrequires that beneficiaries request evidence from third parties that can independently verify that costs were incurred within project deadlines e.g. original invoices, bank statements. These are scrutinised with appropriate scepticism and independently verified where possible.</t>
  </si>
  <si>
    <t>Insert description  of ontrols……</t>
  </si>
  <si>
    <t>M</t>
  </si>
  <si>
    <t>CR1</t>
  </si>
  <si>
    <t>CR2</t>
  </si>
  <si>
    <t>CR3</t>
  </si>
  <si>
    <t>CR4</t>
  </si>
  <si>
    <t>Conflicts of interest within the MA</t>
  </si>
  <si>
    <t>Expenditure may be certified by a Certifying Authority that has a connection to the beneficiary.</t>
  </si>
  <si>
    <t>Certifying Authority and Beneficiaries</t>
  </si>
  <si>
    <r>
      <t>Members of the MA</t>
    </r>
    <r>
      <rPr>
        <sz val="10"/>
        <color rgb="FFFF0000"/>
        <rFont val="Arial"/>
        <family val="2"/>
      </rPr>
      <t xml:space="preserve"> </t>
    </r>
    <r>
      <rPr>
        <sz val="10"/>
        <color theme="1"/>
        <rFont val="Arial"/>
        <family val="2"/>
      </rPr>
      <t xml:space="preserve">may have conflicts of interest which have undue influence on the approval of payments for certain beneficiaries. </t>
    </r>
  </si>
  <si>
    <t>The MA performs a detailed secondary review of a sample of management verifications, ensuring they have been performed in line with relevant guidelines and standards.</t>
  </si>
  <si>
    <t>The payment process has several segregated stages of approval, where evidence for the validity of expenditure is required (e.g. independent audit opinions) before approval can be given.</t>
  </si>
  <si>
    <t>The payment process has several segregated stages of approval, where evidence for the validity of expenditure is required (e.g. audit opinions) before approval can be given by the MA.</t>
  </si>
  <si>
    <t>The CA has a conflict of interest policy, including an annual declaration and register for all personnel, in place and has measures  in place to ensure that these are followed. The MA reviews the operation of this control.</t>
  </si>
  <si>
    <t>The CA implements regular adequate training courses on ethics and integrity for all personnel. The MA reviews the operation of this control.</t>
  </si>
  <si>
    <t>The CA ensures that individuals are aware of the consequences of partaking in activities that may call their integrity into question, with clear descriptions of  the consequences associated with specific misdemeanours. The MA reviews the operation of this control.</t>
  </si>
  <si>
    <t>Incomplete / inadequate management verification process</t>
  </si>
  <si>
    <t>Incomplete / inadequate expenditure certification process</t>
  </si>
  <si>
    <t>Certifying Authority</t>
  </si>
  <si>
    <t>Staff carrying out expenditure certifications are adequately qualified and trained, with up to date refresher training on fraud awareness. The MA reviews the adequacy of these training programmes.</t>
  </si>
  <si>
    <t>The MA performs a detailed assurance review of expenditure certifications performed by the CA, ensuring they have been performed in line with relevant guidelines and standards.</t>
  </si>
  <si>
    <t>CRXX</t>
  </si>
  <si>
    <t>Planned new control</t>
  </si>
  <si>
    <t>Who is involved in the risk? 
(Managing Authority (MA) / Implementing Bodies (IP) / Certifying Authority (CA) / Beneficiaries (BF) / Third Parties (TP))</t>
  </si>
  <si>
    <t>Total current risk score (NET)</t>
  </si>
  <si>
    <t>Effect of combined planned controls on new NET risk IMPACT</t>
  </si>
  <si>
    <t>Effect of combined planned controls on new NET risk LIKELIHOOD</t>
  </si>
  <si>
    <t>SC 1.1</t>
  </si>
  <si>
    <t>SC 1.2</t>
  </si>
  <si>
    <t>SC 1.3</t>
  </si>
  <si>
    <t>SC 1.4</t>
  </si>
  <si>
    <t>SC 1.5</t>
  </si>
  <si>
    <t>SC 1.6</t>
  </si>
  <si>
    <t>SC 1.7</t>
  </si>
  <si>
    <t>SC 1.8</t>
  </si>
  <si>
    <t>SC 1.X</t>
  </si>
  <si>
    <t>SC 2.1</t>
  </si>
  <si>
    <t>SC 2.2</t>
  </si>
  <si>
    <t>SC 2.3</t>
  </si>
  <si>
    <t>SC 2.X</t>
  </si>
  <si>
    <t>SC 3.1</t>
  </si>
  <si>
    <t>SC 3.X</t>
  </si>
  <si>
    <t>SC X.X</t>
  </si>
  <si>
    <t>PC 1.1</t>
  </si>
  <si>
    <t>PC 2.X</t>
  </si>
  <si>
    <t>PC 1.2</t>
  </si>
  <si>
    <t>PC 1.X</t>
  </si>
  <si>
    <t>PC 3.1</t>
  </si>
  <si>
    <t>PC 3.2</t>
  </si>
  <si>
    <t>IC 1.1</t>
  </si>
  <si>
    <t>IC 1.2</t>
  </si>
  <si>
    <t>IC 1.3</t>
  </si>
  <si>
    <t>IC 1.X</t>
  </si>
  <si>
    <t>IC 2.1</t>
  </si>
  <si>
    <t>IC 2.2</t>
  </si>
  <si>
    <t>IC 2.3</t>
  </si>
  <si>
    <t>IC 2.X</t>
  </si>
  <si>
    <t>IC 3.1</t>
  </si>
  <si>
    <t>IC 3.2</t>
  </si>
  <si>
    <t>IC 3.3</t>
  </si>
  <si>
    <t>IC 3.X</t>
  </si>
  <si>
    <t>IC 4.1</t>
  </si>
  <si>
    <t>IC 4.2</t>
  </si>
  <si>
    <t>IC 4.3</t>
  </si>
  <si>
    <t>IC 4.X</t>
  </si>
  <si>
    <t>IC 5.1</t>
  </si>
  <si>
    <t>IC 5.2</t>
  </si>
  <si>
    <t>IC 5.X</t>
  </si>
  <si>
    <t>IC 6.1</t>
  </si>
  <si>
    <t>IC 6.2</t>
  </si>
  <si>
    <t>IC 6.X</t>
  </si>
  <si>
    <t>IC 7.1</t>
  </si>
  <si>
    <t>IC 7.2</t>
  </si>
  <si>
    <t>IC 7.3</t>
  </si>
  <si>
    <t>IC 7.X</t>
  </si>
  <si>
    <t>IC 9.1</t>
  </si>
  <si>
    <t>IC 9.2</t>
  </si>
  <si>
    <t>IC 9.3</t>
  </si>
  <si>
    <t>IC 9.4</t>
  </si>
  <si>
    <t>IC 9.X</t>
  </si>
  <si>
    <t>IC 10.1</t>
  </si>
  <si>
    <t>IC 10.2</t>
  </si>
  <si>
    <t>IC 10.X</t>
  </si>
  <si>
    <t>IC 11.1</t>
  </si>
  <si>
    <t>IC 11.X</t>
  </si>
  <si>
    <t>IC 17.1</t>
  </si>
  <si>
    <t>IC 17.2</t>
  </si>
  <si>
    <t>IC 17.X</t>
  </si>
  <si>
    <t>IC 2X.X</t>
  </si>
  <si>
    <t>CC 1.1</t>
  </si>
  <si>
    <t>CC 1.2</t>
  </si>
  <si>
    <t>CC 1.3</t>
  </si>
  <si>
    <t>CC 1.4</t>
  </si>
  <si>
    <t>CC 1.5</t>
  </si>
  <si>
    <t>CC 1.6</t>
  </si>
  <si>
    <t>CC 2.1</t>
  </si>
  <si>
    <t>CC 2.2</t>
  </si>
  <si>
    <t>CC 2.3</t>
  </si>
  <si>
    <t>CC 2.4</t>
  </si>
  <si>
    <t>CC 2.X</t>
  </si>
  <si>
    <t>CC 3.1</t>
  </si>
  <si>
    <t>CC 3.2</t>
  </si>
  <si>
    <t>CC 3.3</t>
  </si>
  <si>
    <t>CC 3.4</t>
  </si>
  <si>
    <t>CC 3.X</t>
  </si>
  <si>
    <t>CC 4.1</t>
  </si>
  <si>
    <t>CC 4.2</t>
  </si>
  <si>
    <t>CC 4.3</t>
  </si>
  <si>
    <t>CC 4.4</t>
  </si>
  <si>
    <t>CC 4.X</t>
  </si>
  <si>
    <t>CC X.X</t>
  </si>
  <si>
    <t>The MA's screening process includes cross checks with the national authorities administering other funds, and also other relevant Member States.</t>
  </si>
  <si>
    <t xml:space="preserve">Who is involved in the risk? 
</t>
  </si>
  <si>
    <t>The MA's screening process includes using knowledge of previous fraudulent applications and other fraudulent practices.</t>
  </si>
  <si>
    <t>Internal /External Audit regularly review the operation of internal controls over procurement.</t>
  </si>
  <si>
    <t>Internal/External Audit regularly review the operation of internal controls over procurement.</t>
  </si>
  <si>
    <t>If NO, provide justification</t>
  </si>
  <si>
    <t>Is the Managing Authority exposed to this risk?</t>
  </si>
  <si>
    <t>Y</t>
  </si>
  <si>
    <t>N</t>
  </si>
  <si>
    <t>DESCRIPTION OF RISK</t>
  </si>
  <si>
    <t>SC X.1</t>
  </si>
  <si>
    <t>PRX</t>
  </si>
  <si>
    <t>PC X.1</t>
  </si>
  <si>
    <t>PC X.X</t>
  </si>
  <si>
    <t>Is this risk relevant to your Managing Authority?</t>
  </si>
  <si>
    <t>If you have answered NO, provide justification for your answer</t>
  </si>
  <si>
    <t>CC X.1</t>
  </si>
  <si>
    <t>The MA provides training for concerned beneficiaries in preventing and detecting fraudulent behaviour within public procurement.</t>
  </si>
  <si>
    <t>All calls for application should be published.</t>
  </si>
  <si>
    <t xml:space="preserve"> All applications should be recorded and  evaluated in accordance with applicable criteria.</t>
  </si>
  <si>
    <t xml:space="preserve"> The MA has a clear methodology by which the number and type of beneficiaries verified is based on accepted best practices, including an analysis of the level of risk of fraud.</t>
  </si>
  <si>
    <t>Staff carrying out management verifications are adequately qualified and trained, with up to date refresher training on fraud awareness.</t>
  </si>
  <si>
    <t xml:space="preserve"> There is a sufficient audit trail in place to allow reconciliation of summary amounts certified to the Commission with individual expenditure records.</t>
  </si>
  <si>
    <t xml:space="preserve"> There are necessary preventive and corrective actions where systemic errors are detected by the audit.</t>
  </si>
  <si>
    <t>The CA has a clear methodology by which the number and type of beneficiaries verified is based on accepted best practices, including an analysis of the level of risk of fraud. The MA reviews and approves this selection process.</t>
  </si>
  <si>
    <t xml:space="preserve"> There is a clear definition, allocation and separation of functions between and within the managing authorities and intermediate bodies. There are adequate procedures in place at the Managing Authority to monitor the effective implementation of the tasks delegated to the intermediary body/ies.</t>
  </si>
  <si>
    <r>
      <t xml:space="preserve">2: ASSESSMENT OF EXPOSURE TO SPECIFIC FRAUD RISKS - </t>
    </r>
    <r>
      <rPr>
        <b/>
        <u/>
        <sz val="20"/>
        <rFont val="Arial"/>
        <family val="2"/>
      </rPr>
      <t>IMPLEMENTATION OF PROGRAMME</t>
    </r>
    <r>
      <rPr>
        <b/>
        <sz val="20"/>
        <rFont val="Arial"/>
        <family val="2"/>
      </rPr>
      <t xml:space="preserve"> AND VERIFICATION OF ACTIVITIES</t>
    </r>
  </si>
  <si>
    <r>
      <t xml:space="preserve">3: ASSESSMENT OF EXPOSURE TO SPECIFIC FRAUD RISKS - </t>
    </r>
    <r>
      <rPr>
        <b/>
        <u/>
        <sz val="20"/>
        <color theme="1"/>
        <rFont val="Arial"/>
        <family val="2"/>
      </rPr>
      <t>CERTIFICATION AND PAYMENTS</t>
    </r>
  </si>
  <si>
    <r>
      <t xml:space="preserve">4: ASSESSMENT OF EXPOSURE TO SPECIFIC FRAUD RISKS - </t>
    </r>
    <r>
      <rPr>
        <b/>
        <u/>
        <sz val="20"/>
        <color theme="1"/>
        <rFont val="Arial"/>
        <family val="2"/>
      </rPr>
      <t>DIRECT PROCUREMENT</t>
    </r>
    <r>
      <rPr>
        <b/>
        <sz val="20"/>
        <color theme="1"/>
        <rFont val="Arial"/>
        <family val="2"/>
      </rPr>
      <t xml:space="preserve"> BY MANAGING AUTHORITIES</t>
    </r>
  </si>
  <si>
    <r>
      <t xml:space="preserve">1: ASSESSMENT OF EXPOSURE TO SPECIFIC FRAUD RISKS - </t>
    </r>
    <r>
      <rPr>
        <b/>
        <u/>
        <sz val="20"/>
        <color theme="1"/>
        <rFont val="Arial"/>
        <family val="2"/>
      </rPr>
      <t>SELECTION OF APPLICANTS</t>
    </r>
    <r>
      <rPr>
        <b/>
        <sz val="20"/>
        <color theme="1"/>
        <rFont val="Arial"/>
        <family val="2"/>
      </rPr>
      <t xml:space="preserve"> BY MANAGING AUTHORITIES</t>
    </r>
  </si>
  <si>
    <t>Avoidance of required competitive procedure</t>
  </si>
  <si>
    <t>PC 1.11</t>
  </si>
  <si>
    <t>PC 1.12</t>
  </si>
  <si>
    <t>IC 1.13</t>
  </si>
  <si>
    <t>Unjustified single source award</t>
  </si>
  <si>
    <t>Irregular extension of the contract</t>
  </si>
  <si>
    <t xml:space="preserve">All contract awards are reviewed by a secondary mechanism (e.g. senior level personnel within the MA), who each verify that procurement procedures have been followed. </t>
  </si>
  <si>
    <t>A member of staff of an MA favours an applicant / tenderer because:
- an undeclared conflict of interest occurred or
- bribes or kickbacks were paid</t>
  </si>
  <si>
    <t>Manipulation of the competitive procedure process</t>
  </si>
  <si>
    <t>Undisclosed conflict of interests or bribes and kickbacks</t>
  </si>
  <si>
    <t>PC 2.1</t>
  </si>
  <si>
    <t>PC 2.2</t>
  </si>
  <si>
    <t>PC 3.3</t>
  </si>
  <si>
    <t>PC 2.11</t>
  </si>
  <si>
    <t>PC 2.12</t>
  </si>
  <si>
    <t>PC 2.13</t>
  </si>
  <si>
    <t>PC 2.21</t>
  </si>
  <si>
    <t>PC 2.22</t>
  </si>
  <si>
    <t>PC 1.13</t>
  </si>
  <si>
    <t>IC 1.21</t>
  </si>
  <si>
    <t>IC 1.22</t>
  </si>
  <si>
    <t>IC 1.23</t>
  </si>
  <si>
    <t>PC 2.14</t>
  </si>
  <si>
    <t>PC 2.23</t>
  </si>
  <si>
    <t>PC 3.4</t>
  </si>
  <si>
    <t>PC 3.5</t>
  </si>
  <si>
    <t>Undeclared conflict of interest</t>
  </si>
  <si>
    <t>PC 3.11</t>
  </si>
  <si>
    <t>PC 3.12</t>
  </si>
  <si>
    <t>PC 3.13</t>
  </si>
  <si>
    <t>PC 3.14</t>
  </si>
  <si>
    <t>PC 3.15</t>
  </si>
  <si>
    <t>Bribes or kickbacks</t>
  </si>
  <si>
    <t>A member of staff of staff of the beneficiary favours an applicant / tenderer because:
- an undeclared conflict of interest occurred or
- bribes or kickbacks were paid</t>
  </si>
  <si>
    <t>IC 1.4</t>
  </si>
  <si>
    <t>IC 1.11</t>
  </si>
  <si>
    <t>IC 1.12</t>
  </si>
  <si>
    <t>IC 1.14</t>
  </si>
  <si>
    <t>Lack of tendering process</t>
  </si>
  <si>
    <t>IC 2.11</t>
  </si>
  <si>
    <t>IC 2.12</t>
  </si>
  <si>
    <t>IC 2.13</t>
  </si>
  <si>
    <t>IC 2.14</t>
  </si>
  <si>
    <t>IC 2.21</t>
  </si>
  <si>
    <t>IC 2.22</t>
  </si>
  <si>
    <t>IC 2.23</t>
  </si>
  <si>
    <t>IC 2.24</t>
  </si>
  <si>
    <t>IC 2.31</t>
  </si>
  <si>
    <t>IC 2.32</t>
  </si>
  <si>
    <t>IC 2.33</t>
  </si>
  <si>
    <t>Phantom service provider</t>
  </si>
  <si>
    <t>A bidder manipulates the competitive procedure by not specifying certain costs in its bid</t>
  </si>
  <si>
    <t xml:space="preserve">Manipulation of cost claims </t>
  </si>
  <si>
    <t xml:space="preserve">A contractor manipulates cost claims or invoices to overcharge or recharge incurred costs.
- Single contractor double claims costs or
- False, inflated or duplicate invoices.
</t>
  </si>
  <si>
    <t>Double claims</t>
  </si>
  <si>
    <t>IC 3.11</t>
  </si>
  <si>
    <t>IC 3.12</t>
  </si>
  <si>
    <t>IC 3.13</t>
  </si>
  <si>
    <t>IC 3.14</t>
  </si>
  <si>
    <t>IC 3.21</t>
  </si>
  <si>
    <t>IC 3.22</t>
  </si>
  <si>
    <t>IC 4.4</t>
  </si>
  <si>
    <t>IC 4.11</t>
  </si>
  <si>
    <t>IC 4.12</t>
  </si>
  <si>
    <t>IC 6.11</t>
  </si>
  <si>
    <t>IC 6.12</t>
  </si>
  <si>
    <t>IC 6.13</t>
  </si>
  <si>
    <t>IC 6.14</t>
  </si>
  <si>
    <t>Contractors violate the contract conditions by non-delivery of agreed products or alterations and substitution with inferior quality
- Product substitution or
- Non-existence of products or operation not carried out in line with grant agreement</t>
  </si>
  <si>
    <t>IC 7.11</t>
  </si>
  <si>
    <t>IC 7.12</t>
  </si>
  <si>
    <t>IC 7.13</t>
  </si>
  <si>
    <t>Non-existence of products</t>
  </si>
  <si>
    <t>A beneficiary and a contractor collude to amend an existing contract with more favourable conditions for the third party to such an extent that the original procurement decision is no longer valid.</t>
  </si>
  <si>
    <t xml:space="preserve">A contractor intentionally overstates the quality of provided personnel or activities to claim them as eligible costs.
- Inadequately qualified labour or
- Inaccurate descriptions of activities completed by personnel 
</t>
  </si>
  <si>
    <t>Overstatement of quality or activities of personnel</t>
  </si>
  <si>
    <t>IC 9.11</t>
  </si>
  <si>
    <t>IC 9.12</t>
  </si>
  <si>
    <t>IC 9.13</t>
  </si>
  <si>
    <t>IC 9.14</t>
  </si>
  <si>
    <t>Inaccurate descriptions of activities</t>
  </si>
  <si>
    <t>A beneficiary claims knowingly false labour costs for activities that are not carried out or not carried out in accordance with the contract.
- False labour costs or
- Uncompensated overtime or
- Incorrect time rates claimed or
- Staff costs claimed for personnel that do not exist or
- Staff costs claimed for activities that took place outside the implementation period.</t>
  </si>
  <si>
    <t>Personnel that do not exist</t>
  </si>
  <si>
    <t>Activities outside implementation period</t>
  </si>
  <si>
    <t>IC 10.3</t>
  </si>
  <si>
    <t>IC 10.4</t>
  </si>
  <si>
    <t>IC 10.11</t>
  </si>
  <si>
    <t>IC 10.12</t>
  </si>
  <si>
    <t>IC 10.21</t>
  </si>
  <si>
    <t>IC 10.22</t>
  </si>
  <si>
    <t>IC 10.31</t>
  </si>
  <si>
    <t>IC 10.32</t>
  </si>
  <si>
    <t>IC 10.41</t>
  </si>
  <si>
    <t>IC 10.42</t>
  </si>
  <si>
    <t>A beneficiary knowingly incorrectly apportions staff costs between EU projects and other sources of funding</t>
  </si>
  <si>
    <t>An organisation applies for funding for the same project from several EU funds and/or Member States without declaring these applications</t>
  </si>
  <si>
    <t>Applicants submit false declarations in the application, misleading the evaluation board that they comply with the general and specific eligibility criteria to win an application procedure</t>
  </si>
  <si>
    <t xml:space="preserve"> All decisions on the acceptance / rejection of applications should be communicated to the applicants.</t>
  </si>
  <si>
    <t>Non-delivery or substitution of products</t>
  </si>
  <si>
    <r>
      <t xml:space="preserve">The MA requires beneficiaries to perform a review of invoices submitted for duplication (i.e. multiple invoices with the same amount, invoice no, etc.) </t>
    </r>
    <r>
      <rPr>
        <sz val="10"/>
        <rFont val="Arial"/>
        <family val="2"/>
      </rPr>
      <t>or falsification.</t>
    </r>
    <r>
      <rPr>
        <sz val="10"/>
        <color theme="1"/>
        <rFont val="Arial"/>
        <family val="2"/>
      </rPr>
      <t xml:space="preserve"> The MA should review the operation of these controls for a sample of beneficiaries. </t>
    </r>
  </si>
  <si>
    <r>
      <t>For labour costst of the beneficiary - the MA should review final activity and financial reports for any discrepancies between planned against actual personnel</t>
    </r>
    <r>
      <rPr>
        <sz val="10"/>
        <color rgb="FFFF0000"/>
        <rFont val="Arial"/>
        <family val="2"/>
      </rPr>
      <t xml:space="preserve"> </t>
    </r>
    <r>
      <rPr>
        <sz val="10"/>
        <rFont val="Arial"/>
        <family val="2"/>
      </rPr>
      <t>(persons and time used)</t>
    </r>
    <r>
      <rPr>
        <sz val="10"/>
        <color theme="1"/>
        <rFont val="Arial"/>
        <family val="2"/>
      </rPr>
      <t>. Additional evidence (e.g. certificates of qualification) should be requested confirming the suitability of any significant substitutes.</t>
    </r>
  </si>
  <si>
    <t xml:space="preserve">Members of the MA's evaluation board intentionally influence the evaluation and selection of applicants to favour a certain applicants by providing favourable treatment to the their application in the evaluation or by exerting pressure on other panel members </t>
  </si>
  <si>
    <t>A beneficiary avoids the required competitive procedure in order to favour a particular applicant in either winning or maintaining a contract by:                                                                         
- split purchases or
- unjustified single source award or
- not organising a tendering process or
- irregular extension of the contract.</t>
  </si>
  <si>
    <t>A member of staff of an MA favours a tenderer in a competitive procedure through:
- rigged specifications or
- leaking bid data or
- manipulation of bids.</t>
  </si>
  <si>
    <t>Expenditure certifications may not give adequate assurance for absence of fraud, due to a lack of the necessary skills or resources at the CA.</t>
  </si>
  <si>
    <t>Management verifications may not give adequate assurance for absence of fraud, due to a lack of the necessary skills or resources at the MA.</t>
  </si>
  <si>
    <t>A member of staff of the MA avoids the required competitive procedure in order to favour a particular tenderer in either winning or maintaining a contract by:                                     - not organising a tender process or:
- split purchases or
- unjustified single source award or
- irregular extension of the contract.</t>
  </si>
  <si>
    <t>A member of staff of an MA favours an tenderer in a competitive procedure through:
- rigged specifications or
- leaking bid data or
- manipulation of bids.</t>
  </si>
  <si>
    <t>Detailed risk description</t>
  </si>
  <si>
    <t>Bidders manipulate the competitve procedure organised by a beneficiary to win a contract by colluding with other bidders or setting up fake bidders:
- collusive bidding including bidding by interlinked companies or
- phantom service provider</t>
  </si>
  <si>
    <t>IC 4.5</t>
  </si>
  <si>
    <t>IC 4.6</t>
  </si>
  <si>
    <t>Check whether companies that had participated in a tender subsequently become contractor or subcontractor of the winning tenderer</t>
  </si>
  <si>
    <t>Check whether companies participating in  a tender (in particular three offers' procedures) are interlinked (management, owners etc) using open sources or ARACHNE</t>
  </si>
  <si>
    <t xml:space="preserve">1) Beneficiaries may award sub-contracts to third parties in which a member of staff has an interest, whether financial or otherwise. Similarly organisations  may not fully  disclose all conflicts of interest when applying for a contract or 2) Third parties that have applied for contracts may offer kickbacks or bribes to the beneficiaries in order to influence the award of contracts.     </t>
  </si>
  <si>
    <t xml:space="preserve">1) Beneficiaries may split a purchase into two or more purchase orders or contracts in order to avoid having to launch a competitive procedure or higher-level management review or 2) Beneficiaries may falsify single source acquisition justification by drafting very narrow specifications or 3) Beneficiaries may award contracts to favoured third parties without the required tendering process or 4) Beneficiaries may extend original contract lengths via a contract amendement or additional condition, in order to avoid a re-tendering process. </t>
  </si>
  <si>
    <t>1) Beneficiaries may tailor requests for bids or proposals so that they contain specifications which are tailored to meet the qualifications of a particular bidder, or which only one bidder can meet. Specifications which are too narrow can be used to exclude other qualified bidders or 2) Contracting, project design or bid evaluation personnel from a beneficiary may leak confidential information to help a favoured bidder formulate a superior technical or financial proposal, such as estimated budgets, preferred solutions, or the details of competing bids or 3) Beneficiaries can manipulate bids after receipt to ensure that a favoured contractor is selected</t>
  </si>
  <si>
    <t xml:space="preserve">1) Third parties in a particular geographic area or region or industry can conspire to defeat competition and raise prices through various collusive bidding schemes, such as complementary bidding, bid suppression, bid rotation and market division or 2) Third parties may set up a 'phantom' service provider to submit complementary bids in collusive bidding schemes, to inflate costs or simply to generate fictitious invoices.In addition, an employee of the beneficiary can authorise payments to a fictitious seller in order to embezzle funds. </t>
  </si>
  <si>
    <t xml:space="preserve">Third parties may fail to disclose current, complete and accurate cost or pricing data in their price proposals resulting in an increased contract price. </t>
  </si>
  <si>
    <t xml:space="preserve">1) A third party with multiple similar work orders might charge the same personnel costs, fees or expenses to several contracts or 2) Third parties might knowingly submit false, inflated or duplicate invoices, either acting alone or in collusion with contracting personnel. </t>
  </si>
  <si>
    <t xml:space="preserve">1) Third parties may substitute inferior quality items for those which are specified in the contract or otherwise fail to meet contract specifications and then knowingly misrepresent that they have. Benefeciaries may be complicit in this fraud or 2) Some or all products or services to be supplied as part of a contract may not be provided, or the contract was knowingly not carried out in line with the grant agreement. </t>
  </si>
  <si>
    <t xml:space="preserve">Amendment may be made to a contract after it has been agreed between a beneficiary and a third party, changing the contract terms/conditions to such an extent that the original procurement decision may no longer be valid.   </t>
  </si>
  <si>
    <t>1) A beneficiary or third party may propose a team of adequately qualified personnel in a tender, only to implement the action with personnel that are inadequately qualified or 2) A beneficiary or third party may knowingly falsify descriptions of tasks performed by personnel in order to ensure that costs claimed are considered eligible</t>
  </si>
  <si>
    <t xml:space="preserve">1) A beneficiary or third party may knowingly claim false labour, by inflating the number of working hours completed by the trainers, or by falsifying documents supporting the existence of such events, such as the record of attendance and invoices for the renting of teaching rooms or 2) A beneficiary or third party may knowingly claim overtime where no credit for the extra hours is usually give to staff or 3) A beneficiary or third party may knowingly claim inflated rates for personnel by misrepresenting hourly rates or actual working hours 4) A beneficiary or a third party may falsify documentation in order to claim costs for personnel that are not emplyed, or which do not exist or 5) A beneficiary or third party may knowingly falsify documentation to ensure that costs appear to have been incurred during the relevant implementation period.  </t>
  </si>
  <si>
    <t>A beneficiary may knowingly incorrectly apportion staff costs between EU projects and other sources of funding</t>
  </si>
  <si>
    <t xml:space="preserve">1) A contract may be awarded to a  beneficiary in which a member of staff has an interest, whether financial or otherwise. Similarly organisations  may not fully  disclose all conflicts of interest when applying for a contract or 2) Beneficiaries that have applied for contracts may offer kickbacks or bribes in order to influence the award of contracts.     </t>
  </si>
  <si>
    <t xml:space="preserve">1) A member of MA may split a purchase into two or more purchase orders or contracts in order to avoid having to launch a competitive procedure or higher-level management review or 2)  A member of MA may falsify single source acquisition justification by drafting very narrow specifications or 3) A member of MA may award contracts to favoured third parties without the required tendering process or 4) A member of MA may extend original contract lengths via a contract amendement or additional condition, in order to avoid a re-tendering process. </t>
  </si>
  <si>
    <t>1) A member of MA may tailor requests for bids or proposals so that they contain specifications which are tailored to meet the qualifications of a particular bidder, or which only one bidder can meet. Specifications which are too narrow can be used to exclude other qualified bidders or 2) Contracting, project design or bid evaluation personnel from MA may leak confidential information to help a favoured bidder formulate a superior technical or financial proposal, such as estimated budgets, preferred solutions, or the details of competing bids or 3) A member of MA can manipulate bids after receipt to ensure that a favoured contractor is selected</t>
  </si>
  <si>
    <t>No</t>
  </si>
  <si>
    <t>High</t>
  </si>
  <si>
    <t>Medium</t>
  </si>
  <si>
    <t>Low</t>
  </si>
  <si>
    <t xml:space="preserve">Members of the MA's evaluation board intentionally influence the evaluation and selection of applicants to favour a certain applicant by providing favourable treatment to the their application in the evaluation or by exerting pressure on other panel members </t>
  </si>
  <si>
    <t xml:space="preserve">The MA requires that the beneficiary reviews activity reports and contract outputs for evidence of costs (e.g. staff names) and is contractually permitted to request additional evidence in support (e.g. time recording systems).  The MA reviews the operation of these controls for a sample of beneficiaries.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</si>
</sst>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theme="1"/>
      <name val="Arial"/>
      <family val="2"/>
    </font>
    <font>
      <u/>
      <sz val="10"/>
      <color theme="10"/>
      <name val="Arial"/>
      <family val="2"/>
    </font>
    <font>
      <u/>
      <sz val="10"/>
      <color theme="11"/>
      <name val="Arial"/>
      <family val="2"/>
    </font>
    <font>
      <sz val="10"/>
      <color rgb="FFFF0000"/>
      <name val="Arial"/>
      <family val="2"/>
    </font>
    <font>
      <i/>
      <sz val="10"/>
      <color theme="1"/>
      <name val="Arial"/>
      <family val="2"/>
    </font>
    <font>
      <sz val="10"/>
      <name val="Arial"/>
      <family val="2"/>
    </font>
    <font>
      <sz val="10"/>
      <color rgb="FF0070C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b/>
      <u/>
      <sz val="2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5"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4" fillId="2" borderId="1" xfId="0" applyFont="1" applyFill="1" applyBorder="1" applyAlignment="1">
      <alignment vertical="top" wrapText="1"/>
    </xf>
    <xf numFmtId="0" fontId="7" fillId="0" borderId="0" xfId="0" applyFont="1"/>
    <xf numFmtId="0" fontId="8" fillId="0" borderId="0" xfId="0" applyFont="1"/>
    <xf numFmtId="0" fontId="8" fillId="0" borderId="0" xfId="0" applyFont="1" applyFill="1"/>
    <xf numFmtId="0" fontId="8" fillId="6" borderId="1" xfId="0" applyFont="1" applyFill="1" applyBorder="1" applyAlignment="1">
      <alignment vertical="top"/>
    </xf>
    <xf numFmtId="0" fontId="8" fillId="0" borderId="0" xfId="0" applyFont="1" applyFill="1" applyAlignment="1">
      <alignment wrapText="1"/>
    </xf>
    <xf numFmtId="0" fontId="9" fillId="0" borderId="0" xfId="0" applyFont="1" applyAlignment="1">
      <alignment wrapText="1"/>
    </xf>
    <xf numFmtId="0" fontId="8" fillId="7" borderId="1" xfId="0" applyFont="1" applyFill="1" applyBorder="1" applyAlignment="1">
      <alignment horizontal="left" vertical="top"/>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8" fillId="3" borderId="1" xfId="0" applyFont="1" applyFill="1" applyBorder="1" applyAlignment="1">
      <alignment horizontal="left" vertical="top"/>
    </xf>
    <xf numFmtId="0" fontId="0" fillId="0" borderId="6" xfId="0" applyFill="1" applyBorder="1" applyAlignment="1">
      <alignment horizontal="left" vertical="top" wrapText="1"/>
    </xf>
    <xf numFmtId="0" fontId="8" fillId="7" borderId="6" xfId="0" applyFont="1" applyFill="1" applyBorder="1" applyAlignment="1">
      <alignment horizontal="left" vertical="top"/>
    </xf>
    <xf numFmtId="0" fontId="0" fillId="0" borderId="6" xfId="0" applyBorder="1" applyAlignment="1">
      <alignment horizontal="left" vertical="top" wrapText="1"/>
    </xf>
    <xf numFmtId="0" fontId="8" fillId="6" borderId="6" xfId="0" applyFont="1" applyFill="1" applyBorder="1" applyAlignment="1">
      <alignment vertical="top"/>
    </xf>
    <xf numFmtId="0" fontId="0" fillId="2" borderId="1" xfId="0" applyFill="1" applyBorder="1" applyAlignment="1">
      <alignment horizontal="center" vertical="top"/>
    </xf>
    <xf numFmtId="0" fontId="8" fillId="0" borderId="7" xfId="0" applyFont="1" applyFill="1" applyBorder="1" applyAlignment="1">
      <alignment horizontal="center" wrapText="1"/>
    </xf>
    <xf numFmtId="0" fontId="8" fillId="0" borderId="1" xfId="0" applyFont="1" applyFill="1" applyBorder="1" applyAlignment="1">
      <alignment horizontal="center" wrapText="1"/>
    </xf>
    <xf numFmtId="0" fontId="8" fillId="7" borderId="10" xfId="0" applyFont="1" applyFill="1" applyBorder="1" applyAlignment="1">
      <alignment horizontal="left" vertical="top"/>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2" borderId="1" xfId="0" applyFill="1" applyBorder="1" applyAlignment="1">
      <alignment horizontal="center"/>
    </xf>
    <xf numFmtId="0" fontId="8" fillId="3" borderId="6" xfId="0" applyFont="1" applyFill="1" applyBorder="1" applyAlignment="1">
      <alignment horizontal="left" vertical="top"/>
    </xf>
    <xf numFmtId="0" fontId="5" fillId="0" borderId="1" xfId="0" applyFont="1" applyBorder="1" applyAlignment="1">
      <alignment vertical="top"/>
    </xf>
    <xf numFmtId="0" fontId="11" fillId="0" borderId="0" xfId="0" applyFont="1"/>
    <xf numFmtId="0" fontId="8"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5" fillId="0" borderId="0" xfId="0" applyFont="1"/>
    <xf numFmtId="0" fontId="8" fillId="0" borderId="1" xfId="0" applyFont="1" applyFill="1" applyBorder="1" applyAlignment="1">
      <alignment wrapText="1"/>
    </xf>
    <xf numFmtId="0" fontId="5"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3" fillId="0" borderId="0" xfId="0" applyFont="1" applyAlignment="1">
      <alignment wrapText="1"/>
    </xf>
    <xf numFmtId="0" fontId="14" fillId="0" borderId="0" xfId="0" applyFont="1" applyFill="1" applyAlignment="1">
      <alignment wrapText="1"/>
    </xf>
    <xf numFmtId="0" fontId="14" fillId="0" borderId="12" xfId="0" applyFont="1" applyFill="1" applyBorder="1" applyAlignment="1">
      <alignment horizontal="center" wrapText="1"/>
    </xf>
    <xf numFmtId="0" fontId="14" fillId="0" borderId="1" xfId="0" applyFont="1" applyFill="1" applyBorder="1" applyAlignment="1">
      <alignment horizontal="center" wrapText="1"/>
    </xf>
    <xf numFmtId="0" fontId="14" fillId="0" borderId="11" xfId="0" applyFont="1" applyFill="1" applyBorder="1" applyAlignment="1">
      <alignment horizontal="center" wrapText="1"/>
    </xf>
    <xf numFmtId="0" fontId="13" fillId="0" borderId="0" xfId="0" applyFont="1"/>
    <xf numFmtId="0" fontId="14" fillId="6" borderId="10" xfId="0" applyFont="1" applyFill="1" applyBorder="1" applyAlignment="1">
      <alignment horizontal="left" vertical="top"/>
    </xf>
    <xf numFmtId="0" fontId="13" fillId="0" borderId="9" xfId="0" applyFont="1" applyFill="1" applyBorder="1" applyAlignment="1">
      <alignment horizontal="left" vertical="top" wrapText="1"/>
    </xf>
    <xf numFmtId="0" fontId="13" fillId="0" borderId="8"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15" fillId="2" borderId="1" xfId="0" applyFont="1" applyFill="1" applyBorder="1" applyAlignment="1">
      <alignment vertical="top" wrapText="1"/>
    </xf>
    <xf numFmtId="0" fontId="14" fillId="0" borderId="7" xfId="0" applyFont="1" applyFill="1" applyBorder="1" applyAlignment="1">
      <alignment horizontal="center" wrapText="1"/>
    </xf>
    <xf numFmtId="49" fontId="11" fillId="0" borderId="9"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5" fillId="2" borderId="1" xfId="0" applyFont="1" applyFill="1" applyBorder="1" applyAlignment="1">
      <alignment horizontal="center"/>
    </xf>
    <xf numFmtId="0" fontId="14" fillId="0" borderId="1" xfId="0" applyFont="1" applyFill="1" applyBorder="1" applyAlignment="1">
      <alignment horizontal="center" wrapText="1"/>
    </xf>
    <xf numFmtId="0" fontId="8" fillId="3" borderId="10" xfId="0" applyFont="1" applyFill="1" applyBorder="1" applyAlignment="1">
      <alignment horizontal="left" vertical="top"/>
    </xf>
    <xf numFmtId="0" fontId="8" fillId="8" borderId="10" xfId="0" applyFont="1" applyFill="1" applyBorder="1" applyAlignment="1">
      <alignment horizontal="left" vertical="top"/>
    </xf>
    <xf numFmtId="0" fontId="12" fillId="0" borderId="0" xfId="0" applyFont="1"/>
    <xf numFmtId="0" fontId="5" fillId="0" borderId="0" xfId="0" applyFont="1" applyAlignment="1">
      <alignment wrapText="1"/>
    </xf>
    <xf numFmtId="0" fontId="14" fillId="0" borderId="1" xfId="0" applyFont="1" applyFill="1" applyBorder="1" applyAlignment="1">
      <alignment wrapText="1"/>
    </xf>
    <xf numFmtId="0" fontId="17" fillId="0" borderId="0" xfId="0" applyFont="1"/>
    <xf numFmtId="0" fontId="5" fillId="2" borderId="1" xfId="0" applyFont="1" applyFill="1" applyBorder="1"/>
    <xf numFmtId="0" fontId="14" fillId="8" borderId="6" xfId="0" applyFont="1" applyFill="1" applyBorder="1" applyAlignment="1">
      <alignment horizontal="left" vertical="top"/>
    </xf>
    <xf numFmtId="0" fontId="5" fillId="0" borderId="6" xfId="0" applyFont="1" applyFill="1" applyBorder="1" applyAlignment="1">
      <alignment horizontal="left" vertical="top" wrapText="1"/>
    </xf>
    <xf numFmtId="0" fontId="14" fillId="5" borderId="6" xfId="0" applyFont="1" applyFill="1" applyBorder="1" applyAlignment="1">
      <alignment horizontal="left" vertical="top"/>
    </xf>
    <xf numFmtId="0" fontId="14" fillId="5" borderId="1" xfId="0" applyFont="1" applyFill="1" applyBorder="1" applyAlignment="1">
      <alignment horizontal="left" vertical="top"/>
    </xf>
    <xf numFmtId="0" fontId="5"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4" fillId="0" borderId="0" xfId="0" applyFont="1"/>
    <xf numFmtId="0" fontId="0" fillId="2" borderId="1" xfId="0" applyFill="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4" borderId="1" xfId="0"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14" fillId="0" borderId="1" xfId="0" applyFont="1" applyFill="1" applyBorder="1" applyAlignment="1">
      <alignment horizontal="center" wrapText="1"/>
    </xf>
    <xf numFmtId="0" fontId="0" fillId="2" borderId="2" xfId="0" applyFill="1" applyBorder="1" applyAlignment="1">
      <alignment horizontal="center" vertical="top"/>
    </xf>
    <xf numFmtId="0" fontId="5" fillId="2" borderId="2" xfId="0" applyFont="1" applyFill="1" applyBorder="1" applyAlignment="1">
      <alignment horizontal="center" vertical="top"/>
    </xf>
    <xf numFmtId="0" fontId="14" fillId="8" borderId="1" xfId="0" applyFont="1" applyFill="1"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applyAlignment="1">
      <alignment horizontal="center" vertical="top"/>
    </xf>
    <xf numFmtId="0" fontId="14" fillId="0" borderId="1" xfId="0" applyFont="1" applyFill="1" applyBorder="1" applyAlignment="1">
      <alignment horizontal="center" wrapText="1"/>
    </xf>
    <xf numFmtId="0" fontId="8" fillId="0" borderId="1" xfId="0" applyFont="1" applyFill="1" applyBorder="1" applyAlignment="1">
      <alignment horizontal="center" wrapText="1"/>
    </xf>
    <xf numFmtId="0" fontId="18" fillId="0" borderId="0" xfId="0" applyFont="1" applyAlignment="1">
      <alignment wrapText="1"/>
    </xf>
    <xf numFmtId="0" fontId="19" fillId="0" borderId="0" xfId="0" applyFont="1" applyFill="1" applyAlignment="1">
      <alignment wrapText="1"/>
    </xf>
    <xf numFmtId="0" fontId="19" fillId="0" borderId="0" xfId="0" applyFont="1" applyAlignment="1">
      <alignment wrapText="1"/>
    </xf>
    <xf numFmtId="0" fontId="18" fillId="0" borderId="0" xfId="0" applyFont="1"/>
    <xf numFmtId="0" fontId="20" fillId="0" borderId="0" xfId="0" applyFont="1"/>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12"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12" fillId="0" borderId="15" xfId="0" applyFont="1" applyBorder="1" applyAlignment="1">
      <alignment horizontal="center" wrapText="1"/>
    </xf>
    <xf numFmtId="0" fontId="12" fillId="0" borderId="14" xfId="0" applyFont="1" applyBorder="1" applyAlignment="1">
      <alignment horizontal="center" wrapText="1"/>
    </xf>
    <xf numFmtId="0" fontId="12"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2" fillId="8" borderId="1" xfId="0" applyFont="1" applyFill="1" applyBorder="1" applyAlignment="1">
      <alignment horizontal="left" vertical="top"/>
    </xf>
    <xf numFmtId="0" fontId="12" fillId="5" borderId="2" xfId="0" applyFont="1" applyFill="1" applyBorder="1" applyAlignment="1">
      <alignment horizontal="left" vertical="top"/>
    </xf>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8" fillId="9" borderId="2" xfId="0" applyFont="1" applyFill="1" applyBorder="1" applyAlignment="1">
      <alignment horizontal="left" wrapText="1"/>
    </xf>
    <xf numFmtId="0" fontId="8" fillId="9" borderId="3" xfId="0" applyFont="1" applyFill="1" applyBorder="1" applyAlignment="1">
      <alignment horizontal="left" wrapText="1"/>
    </xf>
    <xf numFmtId="0" fontId="8"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5" fillId="0" borderId="1" xfId="0" applyFont="1" applyFill="1" applyBorder="1" applyAlignment="1">
      <alignment horizontal="center" vertical="top"/>
    </xf>
    <xf numFmtId="0" fontId="14" fillId="0" borderId="1" xfId="0" applyFont="1" applyFill="1" applyBorder="1" applyAlignment="1">
      <alignment horizontal="center" wrapText="1"/>
    </xf>
    <xf numFmtId="0" fontId="14" fillId="0" borderId="2" xfId="0" applyFont="1" applyFill="1" applyBorder="1" applyAlignment="1">
      <alignment horizontal="center" wrapText="1"/>
    </xf>
    <xf numFmtId="0" fontId="14" fillId="0" borderId="4" xfId="0" applyFont="1" applyFill="1" applyBorder="1" applyAlignment="1">
      <alignment horizontal="center" wrapText="1"/>
    </xf>
    <xf numFmtId="0" fontId="5" fillId="2" borderId="1" xfId="0" applyFont="1" applyFill="1" applyBorder="1" applyAlignment="1">
      <alignment horizontal="center" vertical="top"/>
    </xf>
    <xf numFmtId="0" fontId="5" fillId="2" borderId="1" xfId="0" applyFont="1" applyFill="1" applyBorder="1" applyAlignment="1">
      <alignment horizontal="center"/>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7" xfId="0" applyFont="1" applyFill="1" applyBorder="1" applyAlignment="1">
      <alignment horizontal="center" vertical="top"/>
    </xf>
    <xf numFmtId="0" fontId="14" fillId="9" borderId="2" xfId="0" applyFont="1" applyFill="1" applyBorder="1" applyAlignment="1">
      <alignment horizontal="left" wrapText="1"/>
    </xf>
    <xf numFmtId="0" fontId="14" fillId="9" borderId="3" xfId="0" applyFont="1" applyFill="1" applyBorder="1" applyAlignment="1">
      <alignment horizontal="left" wrapText="1"/>
    </xf>
    <xf numFmtId="0" fontId="14" fillId="9" borderId="4" xfId="0" applyFont="1" applyFill="1" applyBorder="1" applyAlignment="1">
      <alignment horizontal="left" wrapText="1"/>
    </xf>
    <xf numFmtId="0" fontId="5" fillId="2" borderId="6" xfId="0" applyFont="1" applyFill="1" applyBorder="1" applyAlignment="1">
      <alignment horizontal="center" vertical="top"/>
    </xf>
    <xf numFmtId="0" fontId="5" fillId="2" borderId="5" xfId="0" applyFont="1" applyFill="1" applyBorder="1" applyAlignment="1">
      <alignment horizontal="center" vertical="top"/>
    </xf>
    <xf numFmtId="0" fontId="5"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abSelected="1" zoomScaleNormal="100" zoomScalePageLayoutView="125" workbookViewId="0">
      <selection activeCell="F5" sqref="F5"/>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292</v>
      </c>
      <c r="C2" s="7"/>
      <c r="D2" s="7"/>
      <c r="E2" s="7"/>
    </row>
    <row r="3" spans="1:7" x14ac:dyDescent="0.25">
      <c r="C3" s="7"/>
      <c r="D3" s="7"/>
      <c r="E3" s="7"/>
    </row>
    <row r="4" spans="1:7" s="15" customFormat="1" ht="38.25" customHeight="1" x14ac:dyDescent="0.4">
      <c r="A4" s="103" t="s">
        <v>272</v>
      </c>
      <c r="B4" s="104"/>
      <c r="C4" s="104"/>
      <c r="D4" s="104"/>
      <c r="E4" s="104"/>
      <c r="F4" s="104"/>
      <c r="G4" s="105"/>
    </row>
    <row r="5" spans="1:7" s="14" customFormat="1" ht="94.5" x14ac:dyDescent="0.25">
      <c r="A5" s="20" t="s">
        <v>21</v>
      </c>
      <c r="B5" s="20" t="s">
        <v>20</v>
      </c>
      <c r="C5" s="20" t="s">
        <v>89</v>
      </c>
      <c r="D5" s="20" t="s">
        <v>175</v>
      </c>
      <c r="E5" s="20" t="s">
        <v>85</v>
      </c>
      <c r="F5" s="43" t="s">
        <v>277</v>
      </c>
      <c r="G5" s="43" t="s">
        <v>278</v>
      </c>
    </row>
    <row r="6" spans="1:7" ht="70.5" customHeight="1" x14ac:dyDescent="0.2">
      <c r="A6" s="23" t="s">
        <v>74</v>
      </c>
      <c r="B6" s="22" t="s">
        <v>19</v>
      </c>
      <c r="C6" s="22" t="s">
        <v>394</v>
      </c>
      <c r="D6" s="22" t="s">
        <v>37</v>
      </c>
      <c r="E6" s="22" t="s">
        <v>70</v>
      </c>
      <c r="F6" s="46"/>
      <c r="G6" s="45"/>
    </row>
    <row r="7" spans="1:7" ht="76.5" customHeight="1" x14ac:dyDescent="0.2">
      <c r="A7" s="23" t="s">
        <v>75</v>
      </c>
      <c r="B7" s="22" t="s">
        <v>27</v>
      </c>
      <c r="C7" s="22" t="s">
        <v>389</v>
      </c>
      <c r="D7" s="22" t="s">
        <v>16</v>
      </c>
      <c r="E7" s="22" t="s">
        <v>17</v>
      </c>
      <c r="F7" s="46"/>
      <c r="G7" s="45"/>
    </row>
    <row r="8" spans="1:7" ht="43.5" customHeight="1" x14ac:dyDescent="0.2">
      <c r="A8" s="23" t="s">
        <v>76</v>
      </c>
      <c r="B8" s="24" t="s">
        <v>30</v>
      </c>
      <c r="C8" s="44" t="s">
        <v>388</v>
      </c>
      <c r="D8" s="22" t="s">
        <v>16</v>
      </c>
      <c r="E8" s="22" t="s">
        <v>17</v>
      </c>
      <c r="F8" s="46"/>
      <c r="G8" s="45"/>
    </row>
    <row r="9" spans="1:7" ht="45.75" customHeight="1" x14ac:dyDescent="0.2">
      <c r="A9" s="16" t="s">
        <v>77</v>
      </c>
      <c r="B9" s="17"/>
      <c r="C9" s="18" t="s">
        <v>46</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270</v>
      </c>
    </row>
    <row r="34" spans="1:6" s="2" customFormat="1" hidden="1" x14ac:dyDescent="0.25">
      <c r="A34" s="12"/>
      <c r="B34" s="7"/>
      <c r="C34" s="7"/>
      <c r="D34" s="7"/>
      <c r="E34" s="7"/>
      <c r="F34" s="2" t="s">
        <v>271</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F19" sqref="F19:H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85" t="s">
        <v>20</v>
      </c>
      <c r="E4" s="85" t="s">
        <v>89</v>
      </c>
      <c r="F4" s="85" t="s">
        <v>264</v>
      </c>
      <c r="G4" s="30" t="s">
        <v>85</v>
      </c>
    </row>
    <row r="5" spans="1:13" s="38" customFormat="1" ht="75.75" thickBot="1" x14ac:dyDescent="0.25">
      <c r="C5" s="69" t="str">
        <f>'2. Implementation &amp; Verificati'!A10:A10</f>
        <v>IR4</v>
      </c>
      <c r="D5" s="40" t="str">
        <f>'2. Implementation &amp; Verificati'!B10:B10</f>
        <v>Collusive bidding</v>
      </c>
      <c r="E5" s="40" t="str">
        <f>'2. Implementation &amp; Verificati'!C10:C10</f>
        <v>Bidders manipulate the competitve procedure organised by a beneficiary to win a contract by colluding with other bidders or setting up fake bidders:
- collusive bidding including bidding by interlinked companies or
- phantom service provider</v>
      </c>
      <c r="F5" s="40" t="str">
        <f>'2. Implementation &amp; Verificati'!E10:E10</f>
        <v>Third parties</v>
      </c>
      <c r="G5" s="41" t="str">
        <f>'2. Implementation &amp; Verificati'!F10:F10</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23">
        <f>A10*B10</f>
        <v>1</v>
      </c>
      <c r="D10" s="130" t="s">
        <v>4</v>
      </c>
      <c r="E10" s="131"/>
      <c r="F10" s="131"/>
      <c r="G10" s="131"/>
      <c r="H10" s="132"/>
      <c r="I10" s="113">
        <v>-1</v>
      </c>
      <c r="J10" s="113">
        <v>-1</v>
      </c>
      <c r="K10" s="107">
        <f>A10+I10</f>
        <v>0</v>
      </c>
      <c r="L10" s="107">
        <f>B10+J10</f>
        <v>0</v>
      </c>
      <c r="M10" s="116">
        <f>K10*L10</f>
        <v>0</v>
      </c>
    </row>
    <row r="11" spans="1:13" ht="63.75" x14ac:dyDescent="0.2">
      <c r="A11" s="114"/>
      <c r="B11" s="114"/>
      <c r="C11" s="123"/>
      <c r="D11" s="3" t="s">
        <v>213</v>
      </c>
      <c r="E11" s="4" t="s">
        <v>131</v>
      </c>
      <c r="F11" s="84"/>
      <c r="G11" s="84"/>
      <c r="H11" s="84"/>
      <c r="I11" s="114"/>
      <c r="J11" s="114"/>
      <c r="K11" s="108"/>
      <c r="L11" s="108"/>
      <c r="M11" s="117"/>
    </row>
    <row r="12" spans="1:13" ht="38.25" x14ac:dyDescent="0.2">
      <c r="A12" s="114"/>
      <c r="B12" s="114"/>
      <c r="C12" s="123"/>
      <c r="D12" s="3" t="s">
        <v>214</v>
      </c>
      <c r="E12" s="4" t="s">
        <v>130</v>
      </c>
      <c r="F12" s="84"/>
      <c r="G12" s="84"/>
      <c r="H12" s="84"/>
      <c r="I12" s="114"/>
      <c r="J12" s="114"/>
      <c r="K12" s="108"/>
      <c r="L12" s="108"/>
      <c r="M12" s="117"/>
    </row>
    <row r="13" spans="1:13" ht="25.5" x14ac:dyDescent="0.2">
      <c r="A13" s="114"/>
      <c r="B13" s="114"/>
      <c r="C13" s="123"/>
      <c r="D13" s="3" t="s">
        <v>215</v>
      </c>
      <c r="E13" s="6" t="s">
        <v>280</v>
      </c>
      <c r="F13" s="84"/>
      <c r="G13" s="84"/>
      <c r="H13" s="84"/>
      <c r="I13" s="114"/>
      <c r="J13" s="114"/>
      <c r="K13" s="108"/>
      <c r="L13" s="108"/>
      <c r="M13" s="117"/>
    </row>
    <row r="14" spans="1:13" ht="25.5" x14ac:dyDescent="0.2">
      <c r="A14" s="114"/>
      <c r="B14" s="114"/>
      <c r="C14" s="123"/>
      <c r="D14" s="3" t="s">
        <v>354</v>
      </c>
      <c r="E14" s="4" t="s">
        <v>51</v>
      </c>
      <c r="F14" s="84"/>
      <c r="G14" s="84"/>
      <c r="H14" s="84"/>
      <c r="I14" s="114"/>
      <c r="J14" s="114"/>
      <c r="K14" s="108"/>
      <c r="L14" s="108"/>
      <c r="M14" s="117"/>
    </row>
    <row r="15" spans="1:13" ht="38.25" x14ac:dyDescent="0.2">
      <c r="A15" s="114"/>
      <c r="B15" s="114"/>
      <c r="C15" s="123"/>
      <c r="D15" s="3" t="s">
        <v>403</v>
      </c>
      <c r="E15" s="4" t="s">
        <v>406</v>
      </c>
      <c r="F15" s="95"/>
      <c r="G15" s="95"/>
      <c r="H15" s="95"/>
      <c r="I15" s="114"/>
      <c r="J15" s="114"/>
      <c r="K15" s="108"/>
      <c r="L15" s="108"/>
      <c r="M15" s="117"/>
    </row>
    <row r="16" spans="1:13" ht="25.5" x14ac:dyDescent="0.2">
      <c r="A16" s="114"/>
      <c r="B16" s="114"/>
      <c r="C16" s="123"/>
      <c r="D16" s="3" t="s">
        <v>404</v>
      </c>
      <c r="E16" s="4" t="s">
        <v>405</v>
      </c>
      <c r="F16" s="95"/>
      <c r="G16" s="95"/>
      <c r="H16" s="95"/>
      <c r="I16" s="114"/>
      <c r="J16" s="114"/>
      <c r="K16" s="108"/>
      <c r="L16" s="108"/>
      <c r="M16" s="117"/>
    </row>
    <row r="17" spans="1:13" x14ac:dyDescent="0.2">
      <c r="A17" s="114"/>
      <c r="B17" s="114"/>
      <c r="C17" s="123"/>
      <c r="D17" s="5" t="s">
        <v>216</v>
      </c>
      <c r="E17" s="9" t="s">
        <v>45</v>
      </c>
      <c r="F17" s="84"/>
      <c r="G17" s="84"/>
      <c r="H17" s="84"/>
      <c r="I17" s="114"/>
      <c r="J17" s="114"/>
      <c r="K17" s="108"/>
      <c r="L17" s="108"/>
      <c r="M17" s="117"/>
    </row>
    <row r="18" spans="1:13" ht="15.75" x14ac:dyDescent="0.25">
      <c r="A18" s="114"/>
      <c r="B18" s="114"/>
      <c r="C18" s="123"/>
      <c r="D18" s="130" t="s">
        <v>343</v>
      </c>
      <c r="E18" s="131"/>
      <c r="F18" s="131"/>
      <c r="G18" s="131"/>
      <c r="H18" s="132"/>
      <c r="I18" s="114"/>
      <c r="J18" s="114"/>
      <c r="K18" s="108"/>
      <c r="L18" s="108"/>
      <c r="M18" s="117"/>
    </row>
    <row r="19" spans="1:13" ht="38.25" x14ac:dyDescent="0.2">
      <c r="A19" s="114"/>
      <c r="B19" s="114"/>
      <c r="C19" s="123"/>
      <c r="D19" s="3" t="s">
        <v>355</v>
      </c>
      <c r="E19" s="4" t="s">
        <v>62</v>
      </c>
      <c r="F19" s="84"/>
      <c r="G19" s="84"/>
      <c r="H19" s="84"/>
      <c r="I19" s="114"/>
      <c r="J19" s="114"/>
      <c r="K19" s="108"/>
      <c r="L19" s="108"/>
      <c r="M19" s="117"/>
    </row>
    <row r="20" spans="1:13" ht="25.5" x14ac:dyDescent="0.2">
      <c r="A20" s="114"/>
      <c r="B20" s="114"/>
      <c r="C20" s="123"/>
      <c r="D20" s="3" t="s">
        <v>356</v>
      </c>
      <c r="E20" s="4" t="s">
        <v>51</v>
      </c>
      <c r="F20" s="84"/>
      <c r="G20" s="84"/>
      <c r="H20" s="84"/>
      <c r="I20" s="114"/>
      <c r="J20" s="114"/>
      <c r="K20" s="108"/>
      <c r="L20" s="108"/>
      <c r="M20" s="117"/>
    </row>
    <row r="21" spans="1:13" x14ac:dyDescent="0.2">
      <c r="A21" s="115"/>
      <c r="B21" s="115"/>
      <c r="C21" s="123"/>
      <c r="D21" s="5" t="s">
        <v>216</v>
      </c>
      <c r="E21" s="9" t="s">
        <v>45</v>
      </c>
      <c r="F21" s="84"/>
      <c r="G21" s="84"/>
      <c r="H21" s="84"/>
      <c r="I21" s="115"/>
      <c r="J21" s="115"/>
      <c r="K21" s="109"/>
      <c r="L21" s="109"/>
      <c r="M21" s="124"/>
    </row>
    <row r="24" spans="1:13" ht="26.25" customHeight="1" x14ac:dyDescent="0.4">
      <c r="A24" s="103" t="s">
        <v>23</v>
      </c>
      <c r="B24" s="104"/>
      <c r="C24" s="105"/>
      <c r="D24" s="112" t="s">
        <v>24</v>
      </c>
      <c r="E24" s="112"/>
      <c r="F24" s="112"/>
      <c r="G24" s="112"/>
      <c r="H24" s="112"/>
      <c r="I24" s="112"/>
      <c r="J24" s="112"/>
      <c r="K24" s="103" t="s">
        <v>25</v>
      </c>
      <c r="L24" s="104"/>
      <c r="M24" s="105"/>
    </row>
    <row r="25" spans="1:13" ht="94.5" x14ac:dyDescent="0.25">
      <c r="A25" s="34" t="s">
        <v>90</v>
      </c>
      <c r="B25" s="34" t="s">
        <v>91</v>
      </c>
      <c r="C25" s="34" t="s">
        <v>176</v>
      </c>
      <c r="D25" s="111" t="s">
        <v>174</v>
      </c>
      <c r="E25" s="111"/>
      <c r="F25" s="27" t="s">
        <v>2</v>
      </c>
      <c r="G25" s="118" t="s">
        <v>26</v>
      </c>
      <c r="H25" s="119"/>
      <c r="I25" s="27" t="s">
        <v>177</v>
      </c>
      <c r="J25" s="27" t="s">
        <v>178</v>
      </c>
      <c r="K25" s="34" t="s">
        <v>92</v>
      </c>
      <c r="L25" s="34" t="s">
        <v>93</v>
      </c>
      <c r="M25" s="34" t="s">
        <v>94</v>
      </c>
    </row>
    <row r="26" spans="1:13" x14ac:dyDescent="0.2">
      <c r="A26" s="107">
        <f>K10</f>
        <v>0</v>
      </c>
      <c r="B26" s="107">
        <f>L10</f>
        <v>0</v>
      </c>
      <c r="C26" s="123">
        <f>M10</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H11" sqref="H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30.75" thickBot="1" x14ac:dyDescent="0.25">
      <c r="C5" s="69" t="str">
        <f>'2. Implementation &amp; Verificati'!A11:A11</f>
        <v>IR5</v>
      </c>
      <c r="D5" s="40" t="str">
        <f>'2. Implementation &amp; Verificati'!B11:B11</f>
        <v>Defective pricing</v>
      </c>
      <c r="E5" s="40" t="str">
        <f>'2. Implementation &amp; Verificati'!C11:C11</f>
        <v>A bidder manipulates the competitive procedure by not specifying certain costs in its bid</v>
      </c>
      <c r="F5" s="40" t="str">
        <f>'2. Implementation &amp; Verificati'!E11:E11</f>
        <v>Third Parties</v>
      </c>
      <c r="G5" s="40" t="str">
        <f>'2. Implementation &amp; Verificati'!F11:F11</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51" x14ac:dyDescent="0.2">
      <c r="A10" s="110">
        <v>1</v>
      </c>
      <c r="B10" s="110">
        <v>1</v>
      </c>
      <c r="C10" s="123">
        <f>A10*B10</f>
        <v>1</v>
      </c>
      <c r="D10" s="3" t="s">
        <v>217</v>
      </c>
      <c r="E10" s="4" t="s">
        <v>61</v>
      </c>
      <c r="F10" s="62" t="s">
        <v>36</v>
      </c>
      <c r="G10" s="62" t="s">
        <v>36</v>
      </c>
      <c r="H10" s="62" t="s">
        <v>153</v>
      </c>
      <c r="I10" s="110">
        <v>-1</v>
      </c>
      <c r="J10" s="110">
        <v>-2</v>
      </c>
      <c r="K10" s="125">
        <f>A10+I10</f>
        <v>0</v>
      </c>
      <c r="L10" s="125">
        <f>B10+J10</f>
        <v>-1</v>
      </c>
      <c r="M10" s="123">
        <f>K10*L10</f>
        <v>0</v>
      </c>
    </row>
    <row r="11" spans="1:13" ht="25.5" x14ac:dyDescent="0.2">
      <c r="A11" s="110"/>
      <c r="B11" s="110"/>
      <c r="C11" s="123"/>
      <c r="D11" s="3" t="s">
        <v>218</v>
      </c>
      <c r="E11" s="4" t="s">
        <v>55</v>
      </c>
      <c r="F11" s="62"/>
      <c r="G11" s="62"/>
      <c r="H11" s="62"/>
      <c r="I11" s="110"/>
      <c r="J11" s="110"/>
      <c r="K11" s="125"/>
      <c r="L11" s="125"/>
      <c r="M11" s="123"/>
    </row>
    <row r="12" spans="1:13" x14ac:dyDescent="0.2">
      <c r="A12" s="110"/>
      <c r="B12" s="110"/>
      <c r="C12" s="123"/>
      <c r="D12" s="5" t="s">
        <v>219</v>
      </c>
      <c r="E12" s="9" t="s">
        <v>45</v>
      </c>
      <c r="F12" s="62"/>
      <c r="G12" s="62"/>
      <c r="H12" s="62"/>
      <c r="I12" s="110"/>
      <c r="J12" s="110"/>
      <c r="K12" s="125"/>
      <c r="L12" s="125"/>
      <c r="M12" s="123"/>
    </row>
    <row r="15" spans="1:13" ht="26.25" customHeight="1" x14ac:dyDescent="0.4">
      <c r="A15" s="103" t="s">
        <v>23</v>
      </c>
      <c r="B15" s="104"/>
      <c r="C15" s="105"/>
      <c r="D15" s="112" t="s">
        <v>24</v>
      </c>
      <c r="E15" s="112"/>
      <c r="F15" s="112"/>
      <c r="G15" s="112"/>
      <c r="H15" s="112"/>
      <c r="I15" s="112"/>
      <c r="J15" s="112"/>
      <c r="K15" s="103" t="s">
        <v>25</v>
      </c>
      <c r="L15" s="104"/>
      <c r="M15" s="105"/>
    </row>
    <row r="16" spans="1:13" ht="94.5" x14ac:dyDescent="0.25">
      <c r="A16" s="34" t="s">
        <v>90</v>
      </c>
      <c r="B16" s="34" t="s">
        <v>91</v>
      </c>
      <c r="C16" s="34" t="s">
        <v>176</v>
      </c>
      <c r="D16" s="111" t="s">
        <v>174</v>
      </c>
      <c r="E16" s="111"/>
      <c r="F16" s="27" t="s">
        <v>2</v>
      </c>
      <c r="G16" s="118" t="s">
        <v>26</v>
      </c>
      <c r="H16" s="119"/>
      <c r="I16" s="27" t="s">
        <v>177</v>
      </c>
      <c r="J16" s="27" t="s">
        <v>178</v>
      </c>
      <c r="K16" s="34" t="s">
        <v>92</v>
      </c>
      <c r="L16" s="34" t="s">
        <v>93</v>
      </c>
      <c r="M16" s="34" t="s">
        <v>94</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7" zoomScale="75" zoomScaleNormal="75" zoomScaleSheetLayoutView="75" workbookViewId="0">
      <selection activeCell="E16" sqref="E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75.75" thickBot="1" x14ac:dyDescent="0.25">
      <c r="C5" s="69" t="str">
        <f>'2. Implementation &amp; Verificati'!A12:A12</f>
        <v>IR6</v>
      </c>
      <c r="D5" s="40" t="str">
        <f>'2. Implementation &amp; Verificati'!B12:B12</f>
        <v xml:space="preserve">Manipulation of cost claims </v>
      </c>
      <c r="E5" s="40" t="str">
        <f>'2. Implementation &amp; Verificati'!C12:C12</f>
        <v xml:space="preserve">A contractor manipulates cost claims or invoices to overcharge or recharge incurred costs.
- Single contractor double claims costs or
- False, inflated or duplicate invoices.
</v>
      </c>
      <c r="F5" s="40" t="str">
        <f>'2. Implementation &amp; Verificati'!E12:E12</f>
        <v>Third Parties</v>
      </c>
      <c r="G5" s="41" t="str">
        <f>'1. Applicant selection'!E6</f>
        <v>Internal / Collusion</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23">
        <f>A10*B10</f>
        <v>1</v>
      </c>
      <c r="D10" s="130" t="s">
        <v>347</v>
      </c>
      <c r="E10" s="131"/>
      <c r="F10" s="131"/>
      <c r="G10" s="131"/>
      <c r="H10" s="132"/>
      <c r="I10" s="113">
        <v>-1</v>
      </c>
      <c r="J10" s="113">
        <v>-1</v>
      </c>
      <c r="K10" s="107">
        <f>A10+I10</f>
        <v>0</v>
      </c>
      <c r="L10" s="107">
        <f>B10+J10</f>
        <v>0</v>
      </c>
      <c r="M10" s="123">
        <f>K10*L10</f>
        <v>0</v>
      </c>
    </row>
    <row r="11" spans="1:13" ht="51" x14ac:dyDescent="0.2">
      <c r="A11" s="114"/>
      <c r="B11" s="114"/>
      <c r="C11" s="123"/>
      <c r="D11" s="3" t="s">
        <v>220</v>
      </c>
      <c r="E11" s="4" t="s">
        <v>426</v>
      </c>
      <c r="F11" s="84"/>
      <c r="G11" s="84"/>
      <c r="H11" s="84"/>
      <c r="I11" s="114"/>
      <c r="J11" s="114"/>
      <c r="K11" s="108"/>
      <c r="L11" s="108"/>
      <c r="M11" s="123"/>
    </row>
    <row r="12" spans="1:13" ht="25.5" x14ac:dyDescent="0.2">
      <c r="A12" s="114"/>
      <c r="B12" s="114"/>
      <c r="C12" s="123"/>
      <c r="D12" s="3" t="s">
        <v>221</v>
      </c>
      <c r="E12" s="4" t="s">
        <v>51</v>
      </c>
      <c r="F12" s="84"/>
      <c r="G12" s="84"/>
      <c r="H12" s="84"/>
      <c r="I12" s="114"/>
      <c r="J12" s="114"/>
      <c r="K12" s="108"/>
      <c r="L12" s="108"/>
      <c r="M12" s="123"/>
    </row>
    <row r="13" spans="1:13" x14ac:dyDescent="0.2">
      <c r="A13" s="114"/>
      <c r="B13" s="114"/>
      <c r="C13" s="123"/>
      <c r="D13" s="5" t="s">
        <v>222</v>
      </c>
      <c r="E13" s="9" t="s">
        <v>45</v>
      </c>
      <c r="F13" s="84"/>
      <c r="G13" s="84"/>
      <c r="H13" s="84"/>
      <c r="I13" s="114"/>
      <c r="J13" s="114"/>
      <c r="K13" s="108"/>
      <c r="L13" s="108"/>
      <c r="M13" s="123"/>
    </row>
    <row r="14" spans="1:13" ht="15.75" x14ac:dyDescent="0.25">
      <c r="A14" s="114"/>
      <c r="B14" s="114"/>
      <c r="C14" s="123"/>
      <c r="D14" s="130" t="s">
        <v>11</v>
      </c>
      <c r="E14" s="131"/>
      <c r="F14" s="131"/>
      <c r="G14" s="131"/>
      <c r="H14" s="132"/>
      <c r="I14" s="114"/>
      <c r="J14" s="114"/>
      <c r="K14" s="108"/>
      <c r="L14" s="108"/>
      <c r="M14" s="123"/>
    </row>
    <row r="15" spans="1:13" ht="54.75" customHeight="1" x14ac:dyDescent="0.2">
      <c r="A15" s="114"/>
      <c r="B15" s="114"/>
      <c r="C15" s="123"/>
      <c r="D15" s="3" t="s">
        <v>357</v>
      </c>
      <c r="E15" s="4" t="s">
        <v>392</v>
      </c>
      <c r="F15" s="84"/>
      <c r="G15" s="84"/>
      <c r="H15" s="84"/>
      <c r="I15" s="114"/>
      <c r="J15" s="114"/>
      <c r="K15" s="108"/>
      <c r="L15" s="108"/>
      <c r="M15" s="123"/>
    </row>
    <row r="16" spans="1:13" ht="45" customHeight="1" x14ac:dyDescent="0.2">
      <c r="A16" s="114"/>
      <c r="B16" s="114"/>
      <c r="C16" s="123"/>
      <c r="D16" s="3" t="s">
        <v>358</v>
      </c>
      <c r="E16" s="4" t="s">
        <v>58</v>
      </c>
      <c r="F16" s="84"/>
      <c r="G16" s="84"/>
      <c r="H16" s="84"/>
      <c r="I16" s="114"/>
      <c r="J16" s="114"/>
      <c r="K16" s="108"/>
      <c r="L16" s="108"/>
      <c r="M16" s="123"/>
    </row>
    <row r="17" spans="1:13" ht="38.25" x14ac:dyDescent="0.2">
      <c r="A17" s="114"/>
      <c r="B17" s="114"/>
      <c r="C17" s="123"/>
      <c r="D17" s="3" t="s">
        <v>359</v>
      </c>
      <c r="E17" s="4" t="s">
        <v>59</v>
      </c>
      <c r="F17" s="84"/>
      <c r="G17" s="84"/>
      <c r="H17" s="84"/>
      <c r="I17" s="114"/>
      <c r="J17" s="114"/>
      <c r="K17" s="108"/>
      <c r="L17" s="108"/>
      <c r="M17" s="123"/>
    </row>
    <row r="18" spans="1:13" ht="25.5" x14ac:dyDescent="0.2">
      <c r="A18" s="114"/>
      <c r="B18" s="114"/>
      <c r="C18" s="123"/>
      <c r="D18" s="3" t="s">
        <v>360</v>
      </c>
      <c r="E18" s="4" t="s">
        <v>51</v>
      </c>
      <c r="F18" s="84"/>
      <c r="G18" s="84"/>
      <c r="H18" s="84"/>
      <c r="I18" s="114"/>
      <c r="J18" s="114"/>
      <c r="K18" s="108"/>
      <c r="L18" s="108"/>
      <c r="M18" s="123"/>
    </row>
    <row r="19" spans="1:13" x14ac:dyDescent="0.2">
      <c r="A19" s="115"/>
      <c r="B19" s="115"/>
      <c r="C19" s="123"/>
      <c r="D19" s="5" t="s">
        <v>222</v>
      </c>
      <c r="E19" s="9" t="s">
        <v>45</v>
      </c>
      <c r="F19" s="84"/>
      <c r="G19" s="84"/>
      <c r="H19" s="84"/>
      <c r="I19" s="115"/>
      <c r="J19" s="115"/>
      <c r="K19" s="109"/>
      <c r="L19" s="109"/>
      <c r="M19" s="123"/>
    </row>
    <row r="22" spans="1:13" ht="26.25" customHeight="1" x14ac:dyDescent="0.4">
      <c r="A22" s="103" t="s">
        <v>23</v>
      </c>
      <c r="B22" s="104"/>
      <c r="C22" s="105"/>
      <c r="D22" s="112" t="s">
        <v>24</v>
      </c>
      <c r="E22" s="112"/>
      <c r="F22" s="112"/>
      <c r="G22" s="112"/>
      <c r="H22" s="112"/>
      <c r="I22" s="112"/>
      <c r="J22" s="112"/>
      <c r="K22" s="103" t="s">
        <v>25</v>
      </c>
      <c r="L22" s="104"/>
      <c r="M22" s="105"/>
    </row>
    <row r="23" spans="1:13" ht="94.5" x14ac:dyDescent="0.25">
      <c r="A23" s="34" t="s">
        <v>90</v>
      </c>
      <c r="B23" s="34" t="s">
        <v>91</v>
      </c>
      <c r="C23" s="34" t="s">
        <v>176</v>
      </c>
      <c r="D23" s="111" t="s">
        <v>174</v>
      </c>
      <c r="E23" s="111"/>
      <c r="F23" s="27" t="s">
        <v>2</v>
      </c>
      <c r="G23" s="118" t="s">
        <v>26</v>
      </c>
      <c r="H23" s="119"/>
      <c r="I23" s="27" t="s">
        <v>177</v>
      </c>
      <c r="J23" s="27" t="s">
        <v>178</v>
      </c>
      <c r="K23" s="34" t="s">
        <v>92</v>
      </c>
      <c r="L23" s="34" t="s">
        <v>93</v>
      </c>
      <c r="M23" s="34" t="s">
        <v>94</v>
      </c>
    </row>
    <row r="24" spans="1:13" x14ac:dyDescent="0.2">
      <c r="A24" s="107">
        <f>K10</f>
        <v>0</v>
      </c>
      <c r="B24" s="107">
        <f>L10</f>
        <v>0</v>
      </c>
      <c r="C24" s="123">
        <f>M10</f>
        <v>0</v>
      </c>
      <c r="D24" s="106"/>
      <c r="E24" s="106"/>
      <c r="F24" s="5"/>
      <c r="G24" s="110"/>
      <c r="H24" s="110"/>
      <c r="I24" s="113">
        <v>-1</v>
      </c>
      <c r="J24" s="113"/>
      <c r="K24" s="107">
        <f>A24+I24</f>
        <v>-1</v>
      </c>
      <c r="L24" s="107">
        <f>B24+J24</f>
        <v>0</v>
      </c>
      <c r="M24" s="123">
        <f>K24*L24</f>
        <v>0</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4" zoomScale="75" zoomScaleNormal="75" zoomScaleSheetLayoutView="75" workbookViewId="0">
      <selection activeCell="E18" sqref="E1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75.75" thickBot="1" x14ac:dyDescent="0.25">
      <c r="C5" s="69" t="str">
        <f>'2. Implementation &amp; Verificati'!A13:A13</f>
        <v>IR7</v>
      </c>
      <c r="D5" s="40" t="str">
        <f>'2. Implementation &amp; Verificati'!B13:B13</f>
        <v>Non-delivery or substitution of products</v>
      </c>
      <c r="E5" s="40" t="str">
        <f>'2. Implementation &amp; Verificati'!C13:C13</f>
        <v>Contractors violate the contract conditions by non-delivery of agreed products or alterations and substitution with inferior quality
- Product substitution or
- Non-existence of products or operation not carried out in line with grant agreement</v>
      </c>
      <c r="F5" s="40" t="str">
        <f>'2. Implementation &amp; Verificati'!E13:E13</f>
        <v>Beneficiaries and Third Parties</v>
      </c>
      <c r="G5" s="40" t="str">
        <f>'2. Implementation &amp; Verificati'!F13:F13</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23">
        <f>A10*B10</f>
        <v>1</v>
      </c>
      <c r="D10" s="130" t="s">
        <v>12</v>
      </c>
      <c r="E10" s="131"/>
      <c r="F10" s="131"/>
      <c r="G10" s="131"/>
      <c r="H10" s="132"/>
      <c r="I10" s="113">
        <v>-1</v>
      </c>
      <c r="J10" s="113">
        <v>-1</v>
      </c>
      <c r="K10" s="107">
        <f>A10+I10</f>
        <v>0</v>
      </c>
      <c r="L10" s="107">
        <f>B10+J10</f>
        <v>0</v>
      </c>
      <c r="M10" s="123">
        <f>K10*L10</f>
        <v>0</v>
      </c>
    </row>
    <row r="11" spans="1:13" ht="38.25" x14ac:dyDescent="0.2">
      <c r="A11" s="114"/>
      <c r="B11" s="114"/>
      <c r="C11" s="123"/>
      <c r="D11" s="3" t="s">
        <v>223</v>
      </c>
      <c r="E11" s="4" t="s">
        <v>63</v>
      </c>
      <c r="F11" s="84"/>
      <c r="G11" s="84"/>
      <c r="H11" s="84"/>
      <c r="I11" s="114"/>
      <c r="J11" s="114"/>
      <c r="K11" s="108"/>
      <c r="L11" s="108"/>
      <c r="M11" s="123"/>
    </row>
    <row r="12" spans="1:13" ht="25.5" x14ac:dyDescent="0.2">
      <c r="A12" s="114"/>
      <c r="B12" s="114"/>
      <c r="C12" s="123"/>
      <c r="D12" s="3" t="s">
        <v>224</v>
      </c>
      <c r="E12" s="4" t="s">
        <v>56</v>
      </c>
      <c r="F12" s="84"/>
      <c r="G12" s="84"/>
      <c r="H12" s="84"/>
      <c r="I12" s="114"/>
      <c r="J12" s="114"/>
      <c r="K12" s="108"/>
      <c r="L12" s="108"/>
      <c r="M12" s="123"/>
    </row>
    <row r="13" spans="1:13" ht="25.5" x14ac:dyDescent="0.2">
      <c r="A13" s="114"/>
      <c r="B13" s="114"/>
      <c r="C13" s="123"/>
      <c r="D13" s="3" t="s">
        <v>225</v>
      </c>
      <c r="E13" s="4" t="s">
        <v>51</v>
      </c>
      <c r="F13" s="84"/>
      <c r="G13" s="84"/>
      <c r="H13" s="84"/>
      <c r="I13" s="114"/>
      <c r="J13" s="114"/>
      <c r="K13" s="108"/>
      <c r="L13" s="108"/>
      <c r="M13" s="123"/>
    </row>
    <row r="14" spans="1:13" x14ac:dyDescent="0.2">
      <c r="A14" s="114"/>
      <c r="B14" s="114"/>
      <c r="C14" s="123"/>
      <c r="D14" s="5" t="s">
        <v>226</v>
      </c>
      <c r="E14" s="9" t="s">
        <v>45</v>
      </c>
      <c r="F14" s="84"/>
      <c r="G14" s="84"/>
      <c r="H14" s="84"/>
      <c r="I14" s="114"/>
      <c r="J14" s="114"/>
      <c r="K14" s="108"/>
      <c r="L14" s="108"/>
      <c r="M14" s="123"/>
    </row>
    <row r="15" spans="1:13" ht="15.75" x14ac:dyDescent="0.25">
      <c r="A15" s="114"/>
      <c r="B15" s="114"/>
      <c r="C15" s="123"/>
      <c r="D15" s="130" t="s">
        <v>365</v>
      </c>
      <c r="E15" s="131"/>
      <c r="F15" s="131"/>
      <c r="G15" s="131"/>
      <c r="H15" s="132"/>
      <c r="I15" s="114"/>
      <c r="J15" s="114"/>
      <c r="K15" s="108"/>
      <c r="L15" s="108"/>
      <c r="M15" s="123"/>
    </row>
    <row r="16" spans="1:13" ht="51" x14ac:dyDescent="0.2">
      <c r="A16" s="114"/>
      <c r="B16" s="114"/>
      <c r="C16" s="123"/>
      <c r="D16" s="3" t="s">
        <v>362</v>
      </c>
      <c r="E16" s="4" t="s">
        <v>133</v>
      </c>
      <c r="F16" s="84"/>
      <c r="G16" s="84"/>
      <c r="H16" s="84"/>
      <c r="I16" s="114"/>
      <c r="J16" s="114"/>
      <c r="K16" s="108"/>
      <c r="L16" s="108"/>
      <c r="M16" s="123"/>
    </row>
    <row r="17" spans="1:13" ht="25.5" x14ac:dyDescent="0.2">
      <c r="A17" s="114"/>
      <c r="B17" s="114"/>
      <c r="C17" s="123"/>
      <c r="D17" s="3" t="s">
        <v>363</v>
      </c>
      <c r="E17" s="4" t="s">
        <v>57</v>
      </c>
      <c r="F17" s="84"/>
      <c r="G17" s="84"/>
      <c r="H17" s="84"/>
      <c r="I17" s="114"/>
      <c r="J17" s="114"/>
      <c r="K17" s="108"/>
      <c r="L17" s="108"/>
      <c r="M17" s="123"/>
    </row>
    <row r="18" spans="1:13" ht="25.5" x14ac:dyDescent="0.2">
      <c r="A18" s="114"/>
      <c r="B18" s="114"/>
      <c r="C18" s="123"/>
      <c r="D18" s="3" t="s">
        <v>364</v>
      </c>
      <c r="E18" s="4" t="s">
        <v>51</v>
      </c>
      <c r="F18" s="84"/>
      <c r="G18" s="84"/>
      <c r="H18" s="84"/>
      <c r="I18" s="114"/>
      <c r="J18" s="114"/>
      <c r="K18" s="108"/>
      <c r="L18" s="108"/>
      <c r="M18" s="123"/>
    </row>
    <row r="19" spans="1:13" x14ac:dyDescent="0.2">
      <c r="A19" s="115"/>
      <c r="B19" s="115"/>
      <c r="C19" s="123"/>
      <c r="D19" s="5" t="s">
        <v>226</v>
      </c>
      <c r="E19" s="9" t="s">
        <v>45</v>
      </c>
      <c r="F19" s="84"/>
      <c r="G19" s="84"/>
      <c r="H19" s="84"/>
      <c r="I19" s="115"/>
      <c r="J19" s="115"/>
      <c r="K19" s="109"/>
      <c r="L19" s="109"/>
      <c r="M19" s="123"/>
    </row>
    <row r="22" spans="1:13" ht="26.25" customHeight="1" x14ac:dyDescent="0.4">
      <c r="A22" s="103" t="s">
        <v>23</v>
      </c>
      <c r="B22" s="104"/>
      <c r="C22" s="105"/>
      <c r="D22" s="112" t="s">
        <v>24</v>
      </c>
      <c r="E22" s="112"/>
      <c r="F22" s="112"/>
      <c r="G22" s="112"/>
      <c r="H22" s="112"/>
      <c r="I22" s="112"/>
      <c r="J22" s="112"/>
      <c r="K22" s="103" t="s">
        <v>25</v>
      </c>
      <c r="L22" s="104"/>
      <c r="M22" s="105"/>
    </row>
    <row r="23" spans="1:13" ht="94.5" x14ac:dyDescent="0.25">
      <c r="A23" s="34" t="s">
        <v>90</v>
      </c>
      <c r="B23" s="34" t="s">
        <v>91</v>
      </c>
      <c r="C23" s="34" t="s">
        <v>176</v>
      </c>
      <c r="D23" s="111" t="s">
        <v>174</v>
      </c>
      <c r="E23" s="111"/>
      <c r="F23" s="27" t="s">
        <v>2</v>
      </c>
      <c r="G23" s="118" t="s">
        <v>26</v>
      </c>
      <c r="H23" s="119"/>
      <c r="I23" s="27" t="s">
        <v>177</v>
      </c>
      <c r="J23" s="27" t="s">
        <v>178</v>
      </c>
      <c r="K23" s="34" t="s">
        <v>92</v>
      </c>
      <c r="L23" s="34" t="s">
        <v>93</v>
      </c>
      <c r="M23" s="34" t="s">
        <v>94</v>
      </c>
    </row>
    <row r="24" spans="1:13" x14ac:dyDescent="0.2">
      <c r="A24" s="107">
        <f>K10</f>
        <v>0</v>
      </c>
      <c r="B24" s="107">
        <f>L10</f>
        <v>0</v>
      </c>
      <c r="C24" s="123">
        <f>M10</f>
        <v>0</v>
      </c>
      <c r="D24" s="106"/>
      <c r="E24" s="106"/>
      <c r="F24" s="5"/>
      <c r="G24" s="110"/>
      <c r="H24" s="110"/>
      <c r="I24" s="113">
        <v>-1</v>
      </c>
      <c r="J24" s="113">
        <v>-1</v>
      </c>
      <c r="K24" s="107">
        <f>A24+I24</f>
        <v>-1</v>
      </c>
      <c r="L24" s="107">
        <f>B24+J24</f>
        <v>-1</v>
      </c>
      <c r="M24" s="123">
        <f>K24*L24</f>
        <v>1</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E11" sqref="E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85" t="s">
        <v>20</v>
      </c>
      <c r="E4" s="85" t="s">
        <v>89</v>
      </c>
      <c r="F4" s="85" t="s">
        <v>264</v>
      </c>
      <c r="G4" s="30" t="s">
        <v>85</v>
      </c>
    </row>
    <row r="5" spans="1:13" s="38" customFormat="1" ht="45.75" thickBot="1" x14ac:dyDescent="0.25">
      <c r="C5" s="69" t="str">
        <f>'2. Implementation &amp; Verificati'!A14:A14</f>
        <v>IR8</v>
      </c>
      <c r="D5" s="40" t="str">
        <f>'2. Implementation &amp; Verificati'!B14:B14</f>
        <v>Amendment of existing contract</v>
      </c>
      <c r="E5" s="40" t="str">
        <f>'2. Implementation &amp; Verificati'!C14:C14</f>
        <v>A beneficiary and a contractor collude to amend an existing contract with more favourable conditions for the third party to such an extent that the original procurement decision is no longer valid.</v>
      </c>
      <c r="F5" s="40" t="str">
        <f>'2. Implementation &amp; Verificati'!E14:E14</f>
        <v>Beneficiaries and Third Parties</v>
      </c>
      <c r="G5" s="41" t="str">
        <f>'2. Implementation &amp; Verificati'!F14:F14</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38.25" x14ac:dyDescent="0.2">
      <c r="A10" s="110">
        <v>1</v>
      </c>
      <c r="B10" s="110">
        <v>1</v>
      </c>
      <c r="C10" s="123">
        <f>A10*B10</f>
        <v>1</v>
      </c>
      <c r="D10" s="3" t="s">
        <v>237</v>
      </c>
      <c r="E10" s="4" t="s">
        <v>134</v>
      </c>
      <c r="F10" s="62"/>
      <c r="G10" s="62"/>
      <c r="H10" s="62"/>
      <c r="I10" s="110">
        <v>-1</v>
      </c>
      <c r="J10" s="110">
        <v>-2</v>
      </c>
      <c r="K10" s="125">
        <f>A10+I10</f>
        <v>0</v>
      </c>
      <c r="L10" s="125">
        <f>B10+J10</f>
        <v>-1</v>
      </c>
      <c r="M10" s="116">
        <f>K10*L10</f>
        <v>0</v>
      </c>
    </row>
    <row r="11" spans="1:13" ht="38.25" x14ac:dyDescent="0.2">
      <c r="A11" s="110"/>
      <c r="B11" s="110"/>
      <c r="C11" s="123"/>
      <c r="D11" s="3" t="s">
        <v>238</v>
      </c>
      <c r="E11" s="4" t="s">
        <v>60</v>
      </c>
      <c r="F11" s="62"/>
      <c r="G11" s="62"/>
      <c r="H11" s="62"/>
      <c r="I11" s="110"/>
      <c r="J11" s="110"/>
      <c r="K11" s="125"/>
      <c r="L11" s="125"/>
      <c r="M11" s="117"/>
    </row>
    <row r="12" spans="1:13" x14ac:dyDescent="0.2">
      <c r="A12" s="110"/>
      <c r="B12" s="110"/>
      <c r="C12" s="123"/>
      <c r="D12" s="5" t="s">
        <v>239</v>
      </c>
      <c r="E12" s="9" t="s">
        <v>45</v>
      </c>
      <c r="F12" s="62"/>
      <c r="G12" s="62"/>
      <c r="H12" s="62"/>
      <c r="I12" s="110"/>
      <c r="J12" s="110"/>
      <c r="K12" s="125"/>
      <c r="L12" s="125"/>
      <c r="M12" s="117"/>
    </row>
    <row r="15" spans="1:13" ht="26.25" customHeight="1" x14ac:dyDescent="0.4">
      <c r="A15" s="103" t="s">
        <v>23</v>
      </c>
      <c r="B15" s="104"/>
      <c r="C15" s="105"/>
      <c r="D15" s="112" t="s">
        <v>24</v>
      </c>
      <c r="E15" s="112"/>
      <c r="F15" s="112"/>
      <c r="G15" s="112"/>
      <c r="H15" s="112"/>
      <c r="I15" s="112"/>
      <c r="J15" s="112"/>
      <c r="K15" s="103" t="s">
        <v>25</v>
      </c>
      <c r="L15" s="104"/>
      <c r="M15" s="105"/>
    </row>
    <row r="16" spans="1:13" ht="94.5" x14ac:dyDescent="0.25">
      <c r="A16" s="34" t="s">
        <v>90</v>
      </c>
      <c r="B16" s="34" t="s">
        <v>91</v>
      </c>
      <c r="C16" s="34" t="s">
        <v>176</v>
      </c>
      <c r="D16" s="111" t="s">
        <v>174</v>
      </c>
      <c r="E16" s="111"/>
      <c r="F16" s="27" t="s">
        <v>2</v>
      </c>
      <c r="G16" s="118" t="s">
        <v>26</v>
      </c>
      <c r="H16" s="119"/>
      <c r="I16" s="27" t="s">
        <v>177</v>
      </c>
      <c r="J16" s="27" t="s">
        <v>178</v>
      </c>
      <c r="K16" s="34" t="s">
        <v>92</v>
      </c>
      <c r="L16" s="34" t="s">
        <v>93</v>
      </c>
      <c r="M16" s="34" t="s">
        <v>94</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G19" sqref="G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85" t="s">
        <v>20</v>
      </c>
      <c r="E4" s="85" t="s">
        <v>89</v>
      </c>
      <c r="F4" s="85" t="s">
        <v>264</v>
      </c>
      <c r="G4" s="30" t="s">
        <v>85</v>
      </c>
    </row>
    <row r="5" spans="1:13" s="38" customFormat="1" ht="75.75" thickBot="1" x14ac:dyDescent="0.25">
      <c r="C5" s="69" t="str">
        <f>'2. Implementation &amp; Verificati'!A16:A16</f>
        <v>IR9</v>
      </c>
      <c r="D5" s="40" t="str">
        <f>'2. Implementation &amp; Verificati'!B16:B16</f>
        <v>Overstatement of quality or activities of personnel</v>
      </c>
      <c r="E5" s="40" t="str">
        <f>'2. Implementation &amp; Verificati'!C16:C16</f>
        <v xml:space="preserve">A contractor intentionally overstates the quality of provided personnel or activities to claim them as eligible costs.
- Inadequately qualified labour or
- Inaccurate descriptions of activities completed by personnel 
</v>
      </c>
      <c r="F5" s="40" t="str">
        <f>'2. Implementation &amp; Verificati'!E16:E16</f>
        <v>Beneficiaries or Third Parties</v>
      </c>
      <c r="G5" s="41" t="str">
        <f>'2. Implementation &amp; Verificati'!F16:F16</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16">
        <f>A10*B10</f>
        <v>1</v>
      </c>
      <c r="D10" s="130" t="s">
        <v>31</v>
      </c>
      <c r="E10" s="131"/>
      <c r="F10" s="131"/>
      <c r="G10" s="131"/>
      <c r="H10" s="132"/>
      <c r="I10" s="113">
        <v>-1</v>
      </c>
      <c r="J10" s="113">
        <v>-1</v>
      </c>
      <c r="K10" s="107">
        <f>A10+I10</f>
        <v>0</v>
      </c>
      <c r="L10" s="107">
        <f>B10+J10</f>
        <v>0</v>
      </c>
      <c r="M10" s="116">
        <f>K10*L10</f>
        <v>0</v>
      </c>
    </row>
    <row r="11" spans="1:13" ht="51" x14ac:dyDescent="0.2">
      <c r="A11" s="114"/>
      <c r="B11" s="114"/>
      <c r="C11" s="117"/>
      <c r="D11" s="3" t="s">
        <v>227</v>
      </c>
      <c r="E11" s="4" t="s">
        <v>393</v>
      </c>
      <c r="F11" s="84"/>
      <c r="G11" s="84"/>
      <c r="H11" s="84"/>
      <c r="I11" s="114"/>
      <c r="J11" s="114"/>
      <c r="K11" s="108"/>
      <c r="L11" s="108"/>
      <c r="M11" s="117"/>
    </row>
    <row r="12" spans="1:13" ht="25.5" x14ac:dyDescent="0.2">
      <c r="A12" s="114"/>
      <c r="B12" s="114"/>
      <c r="C12" s="117"/>
      <c r="D12" s="3" t="s">
        <v>228</v>
      </c>
      <c r="E12" s="4" t="s">
        <v>135</v>
      </c>
      <c r="F12" s="84"/>
      <c r="G12" s="84"/>
      <c r="H12" s="84"/>
      <c r="I12" s="114"/>
      <c r="J12" s="114"/>
      <c r="K12" s="108"/>
      <c r="L12" s="108"/>
      <c r="M12" s="117"/>
    </row>
    <row r="13" spans="1:13" ht="63.75" x14ac:dyDescent="0.2">
      <c r="A13" s="114"/>
      <c r="B13" s="114"/>
      <c r="C13" s="117"/>
      <c r="D13" s="3" t="s">
        <v>229</v>
      </c>
      <c r="E13" s="4" t="s">
        <v>136</v>
      </c>
      <c r="F13" s="84"/>
      <c r="G13" s="84"/>
      <c r="H13" s="84"/>
      <c r="I13" s="114"/>
      <c r="J13" s="114"/>
      <c r="K13" s="108"/>
      <c r="L13" s="108"/>
      <c r="M13" s="117"/>
    </row>
    <row r="14" spans="1:13" ht="38.25" x14ac:dyDescent="0.2">
      <c r="A14" s="114"/>
      <c r="B14" s="114"/>
      <c r="C14" s="117"/>
      <c r="D14" s="3" t="s">
        <v>230</v>
      </c>
      <c r="E14" s="4" t="s">
        <v>137</v>
      </c>
      <c r="F14" s="84"/>
      <c r="G14" s="84"/>
      <c r="H14" s="84"/>
      <c r="I14" s="114"/>
      <c r="J14" s="114"/>
      <c r="K14" s="108"/>
      <c r="L14" s="108"/>
      <c r="M14" s="117"/>
    </row>
    <row r="15" spans="1:13" x14ac:dyDescent="0.2">
      <c r="A15" s="114"/>
      <c r="B15" s="114"/>
      <c r="C15" s="117"/>
      <c r="D15" s="5" t="s">
        <v>231</v>
      </c>
      <c r="E15" s="9" t="s">
        <v>45</v>
      </c>
      <c r="F15" s="84"/>
      <c r="G15" s="84"/>
      <c r="H15" s="84"/>
      <c r="I15" s="114"/>
      <c r="J15" s="114"/>
      <c r="K15" s="108"/>
      <c r="L15" s="108"/>
      <c r="M15" s="117"/>
    </row>
    <row r="16" spans="1:13" ht="15.75" x14ac:dyDescent="0.25">
      <c r="A16" s="114"/>
      <c r="B16" s="114"/>
      <c r="C16" s="117"/>
      <c r="D16" s="130" t="s">
        <v>373</v>
      </c>
      <c r="E16" s="131"/>
      <c r="F16" s="131"/>
      <c r="G16" s="131"/>
      <c r="H16" s="132"/>
      <c r="I16" s="114"/>
      <c r="J16" s="114"/>
      <c r="K16" s="108"/>
      <c r="L16" s="108"/>
      <c r="M16" s="117"/>
    </row>
    <row r="17" spans="1:13" ht="51" x14ac:dyDescent="0.2">
      <c r="A17" s="114"/>
      <c r="B17" s="114"/>
      <c r="C17" s="117"/>
      <c r="D17" s="3" t="s">
        <v>369</v>
      </c>
      <c r="E17" s="4" t="s">
        <v>146</v>
      </c>
      <c r="F17" s="84"/>
      <c r="G17" s="84"/>
      <c r="H17" s="84"/>
      <c r="I17" s="114"/>
      <c r="J17" s="114"/>
      <c r="K17" s="108"/>
      <c r="L17" s="108"/>
      <c r="M17" s="117"/>
    </row>
    <row r="18" spans="1:13" ht="51" x14ac:dyDescent="0.2">
      <c r="A18" s="114"/>
      <c r="B18" s="114"/>
      <c r="C18" s="117"/>
      <c r="D18" s="3" t="s">
        <v>370</v>
      </c>
      <c r="E18" s="4" t="s">
        <v>147</v>
      </c>
      <c r="F18" s="84"/>
      <c r="G18" s="84"/>
      <c r="H18" s="84"/>
      <c r="I18" s="114"/>
      <c r="J18" s="114"/>
      <c r="K18" s="108"/>
      <c r="L18" s="108"/>
      <c r="M18" s="117"/>
    </row>
    <row r="19" spans="1:13" ht="63.75" x14ac:dyDescent="0.2">
      <c r="A19" s="114"/>
      <c r="B19" s="114"/>
      <c r="C19" s="117"/>
      <c r="D19" s="3" t="s">
        <v>371</v>
      </c>
      <c r="E19" s="4" t="s">
        <v>140</v>
      </c>
      <c r="F19" s="84"/>
      <c r="G19" s="84"/>
      <c r="H19" s="84"/>
      <c r="I19" s="114"/>
      <c r="J19" s="114"/>
      <c r="K19" s="108"/>
      <c r="L19" s="108"/>
      <c r="M19" s="117"/>
    </row>
    <row r="20" spans="1:13" ht="63.75" x14ac:dyDescent="0.2">
      <c r="A20" s="114"/>
      <c r="B20" s="114"/>
      <c r="C20" s="117"/>
      <c r="D20" s="3" t="s">
        <v>372</v>
      </c>
      <c r="E20" s="4" t="s">
        <v>141</v>
      </c>
      <c r="F20" s="84"/>
      <c r="G20" s="84"/>
      <c r="H20" s="84"/>
      <c r="I20" s="114"/>
      <c r="J20" s="114"/>
      <c r="K20" s="108"/>
      <c r="L20" s="108"/>
      <c r="M20" s="117"/>
    </row>
    <row r="21" spans="1:13" x14ac:dyDescent="0.2">
      <c r="A21" s="115"/>
      <c r="B21" s="115"/>
      <c r="C21" s="124"/>
      <c r="D21" s="5" t="s">
        <v>231</v>
      </c>
      <c r="E21" s="9" t="s">
        <v>45</v>
      </c>
      <c r="F21" s="84"/>
      <c r="G21" s="84"/>
      <c r="H21" s="84"/>
      <c r="I21" s="115"/>
      <c r="J21" s="115"/>
      <c r="K21" s="109"/>
      <c r="L21" s="109"/>
      <c r="M21" s="124"/>
    </row>
    <row r="24" spans="1:13" ht="26.25" customHeight="1" x14ac:dyDescent="0.4">
      <c r="A24" s="103" t="s">
        <v>23</v>
      </c>
      <c r="B24" s="104"/>
      <c r="C24" s="105"/>
      <c r="D24" s="112" t="s">
        <v>24</v>
      </c>
      <c r="E24" s="112"/>
      <c r="F24" s="112"/>
      <c r="G24" s="112"/>
      <c r="H24" s="112"/>
      <c r="I24" s="112"/>
      <c r="J24" s="112"/>
      <c r="K24" s="103" t="s">
        <v>25</v>
      </c>
      <c r="L24" s="104"/>
      <c r="M24" s="105"/>
    </row>
    <row r="25" spans="1:13" ht="94.5" x14ac:dyDescent="0.25">
      <c r="A25" s="34" t="s">
        <v>90</v>
      </c>
      <c r="B25" s="34" t="s">
        <v>91</v>
      </c>
      <c r="C25" s="34" t="s">
        <v>176</v>
      </c>
      <c r="D25" s="111" t="s">
        <v>174</v>
      </c>
      <c r="E25" s="111"/>
      <c r="F25" s="27" t="s">
        <v>2</v>
      </c>
      <c r="G25" s="118" t="s">
        <v>26</v>
      </c>
      <c r="H25" s="119"/>
      <c r="I25" s="27" t="s">
        <v>177</v>
      </c>
      <c r="J25" s="27" t="s">
        <v>178</v>
      </c>
      <c r="K25" s="34" t="s">
        <v>92</v>
      </c>
      <c r="L25" s="34" t="s">
        <v>93</v>
      </c>
      <c r="M25" s="34" t="s">
        <v>94</v>
      </c>
    </row>
    <row r="26" spans="1:13" x14ac:dyDescent="0.2">
      <c r="A26" s="107">
        <f>K10</f>
        <v>0</v>
      </c>
      <c r="B26" s="107">
        <f>L10</f>
        <v>0</v>
      </c>
      <c r="C26" s="116">
        <f>M10</f>
        <v>0</v>
      </c>
      <c r="D26" s="106"/>
      <c r="E26" s="106"/>
      <c r="F26" s="5"/>
      <c r="G26" s="110"/>
      <c r="H26" s="110"/>
      <c r="I26" s="113">
        <v>-1</v>
      </c>
      <c r="J26" s="113">
        <v>-1</v>
      </c>
      <c r="K26" s="107">
        <f>A26+I26</f>
        <v>-1</v>
      </c>
      <c r="L26" s="107">
        <f>B26+J26</f>
        <v>-1</v>
      </c>
      <c r="M26" s="116">
        <f>K26*L26</f>
        <v>1</v>
      </c>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8"/>
      <c r="B31" s="108"/>
      <c r="C31" s="117"/>
      <c r="D31" s="106"/>
      <c r="E31" s="106"/>
      <c r="F31" s="5"/>
      <c r="G31" s="110"/>
      <c r="H31" s="110"/>
      <c r="I31" s="114"/>
      <c r="J31" s="114"/>
      <c r="K31" s="108"/>
      <c r="L31" s="108"/>
      <c r="M31" s="117"/>
    </row>
    <row r="32" spans="1:13" x14ac:dyDescent="0.2">
      <c r="A32" s="108"/>
      <c r="B32" s="108"/>
      <c r="C32" s="117"/>
      <c r="D32" s="106"/>
      <c r="E32" s="106"/>
      <c r="F32" s="5"/>
      <c r="G32" s="110"/>
      <c r="H32" s="110"/>
      <c r="I32" s="114"/>
      <c r="J32" s="114"/>
      <c r="K32" s="108"/>
      <c r="L32" s="108"/>
      <c r="M32" s="117"/>
    </row>
    <row r="33" spans="1:13" x14ac:dyDescent="0.2">
      <c r="A33" s="108"/>
      <c r="B33" s="108"/>
      <c r="C33" s="117"/>
      <c r="D33" s="106"/>
      <c r="E33" s="106"/>
      <c r="F33" s="5"/>
      <c r="G33" s="110"/>
      <c r="H33" s="110"/>
      <c r="I33" s="114"/>
      <c r="J33" s="114"/>
      <c r="K33" s="108"/>
      <c r="L33" s="108"/>
      <c r="M33" s="117"/>
    </row>
    <row r="34" spans="1:13" x14ac:dyDescent="0.2">
      <c r="A34" s="109"/>
      <c r="B34" s="109"/>
      <c r="C34" s="117"/>
      <c r="D34" s="106"/>
      <c r="E34" s="106"/>
      <c r="F34" s="5"/>
      <c r="G34" s="110"/>
      <c r="H34" s="110"/>
      <c r="I34" s="115"/>
      <c r="J34" s="115"/>
      <c r="K34" s="109"/>
      <c r="L34" s="109"/>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80" zoomScaleNormal="75" zoomScaleSheetLayoutView="80" workbookViewId="0">
      <selection activeCell="I10" sqref="I10:I3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85" t="s">
        <v>20</v>
      </c>
      <c r="E4" s="85" t="s">
        <v>89</v>
      </c>
      <c r="F4" s="85" t="s">
        <v>264</v>
      </c>
      <c r="G4" s="30" t="s">
        <v>85</v>
      </c>
    </row>
    <row r="5" spans="1:13" s="38" customFormat="1" ht="138.75" customHeight="1" thickBot="1" x14ac:dyDescent="0.25">
      <c r="C5" s="69" t="str">
        <f>'2. Implementation &amp; Verificati'!A17:A17</f>
        <v>IR10</v>
      </c>
      <c r="D5" s="40" t="str">
        <f>'2. Implementation &amp; Verificati'!B17:B17</f>
        <v>False labour costs</v>
      </c>
      <c r="E5" s="40" t="str">
        <f>'2. Implementation &amp; Verificati'!C17:C17</f>
        <v>A beneficiary claims knowingly false labour costs for activities that are not carried out or not carried out in accordance with the contract.
- False labour costs or
- Uncompensated overtime or
- Incorrect time rates claimed or
- Staff costs claimed for personnel that do not exist or
- Staff costs claimed for activities that took place outside the implementation period.</v>
      </c>
      <c r="F5" s="40" t="str">
        <f>'2. Implementation &amp; Verificati'!E17:E17</f>
        <v>Beneficiaries or Third Parties</v>
      </c>
      <c r="G5" s="41" t="str">
        <f>'2. Implementation &amp; Verificati'!F17:F17</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16">
        <f>A10*B10</f>
        <v>1</v>
      </c>
      <c r="D10" s="130" t="s">
        <v>67</v>
      </c>
      <c r="E10" s="131"/>
      <c r="F10" s="131"/>
      <c r="G10" s="131"/>
      <c r="H10" s="132"/>
      <c r="I10" s="113">
        <v>-1</v>
      </c>
      <c r="J10" s="113">
        <v>-1</v>
      </c>
      <c r="K10" s="107">
        <f>A10+I10</f>
        <v>0</v>
      </c>
      <c r="L10" s="107">
        <f>B10+J10</f>
        <v>0</v>
      </c>
      <c r="M10" s="116">
        <f>K10*L10</f>
        <v>0</v>
      </c>
    </row>
    <row r="11" spans="1:13" ht="51" x14ac:dyDescent="0.2">
      <c r="A11" s="114"/>
      <c r="B11" s="114"/>
      <c r="C11" s="117"/>
      <c r="D11" s="3" t="s">
        <v>232</v>
      </c>
      <c r="E11" s="4" t="s">
        <v>138</v>
      </c>
      <c r="F11" s="84"/>
      <c r="G11" s="84"/>
      <c r="H11" s="84"/>
      <c r="I11" s="114"/>
      <c r="J11" s="114"/>
      <c r="K11" s="108"/>
      <c r="L11" s="108"/>
      <c r="M11" s="117"/>
    </row>
    <row r="12" spans="1:13" ht="51" x14ac:dyDescent="0.2">
      <c r="A12" s="114"/>
      <c r="B12" s="114"/>
      <c r="C12" s="117"/>
      <c r="D12" s="3" t="s">
        <v>233</v>
      </c>
      <c r="E12" s="4" t="s">
        <v>139</v>
      </c>
      <c r="F12" s="84"/>
      <c r="G12" s="84"/>
      <c r="H12" s="84"/>
      <c r="I12" s="114"/>
      <c r="J12" s="114"/>
      <c r="K12" s="108"/>
      <c r="L12" s="108"/>
      <c r="M12" s="117"/>
    </row>
    <row r="13" spans="1:13" ht="63.75" x14ac:dyDescent="0.2">
      <c r="A13" s="114"/>
      <c r="B13" s="114"/>
      <c r="C13" s="117"/>
      <c r="D13" s="3" t="s">
        <v>377</v>
      </c>
      <c r="E13" s="4" t="s">
        <v>140</v>
      </c>
      <c r="F13" s="84"/>
      <c r="G13" s="84"/>
      <c r="H13" s="84"/>
      <c r="I13" s="114"/>
      <c r="J13" s="114"/>
      <c r="K13" s="108"/>
      <c r="L13" s="108"/>
      <c r="M13" s="117"/>
    </row>
    <row r="14" spans="1:13" ht="63.75" x14ac:dyDescent="0.2">
      <c r="A14" s="114"/>
      <c r="B14" s="114"/>
      <c r="C14" s="117"/>
      <c r="D14" s="3" t="s">
        <v>378</v>
      </c>
      <c r="E14" s="4" t="s">
        <v>141</v>
      </c>
      <c r="F14" s="84"/>
      <c r="G14" s="84"/>
      <c r="H14" s="84"/>
      <c r="I14" s="114"/>
      <c r="J14" s="114"/>
      <c r="K14" s="108"/>
      <c r="L14" s="108"/>
      <c r="M14" s="117"/>
    </row>
    <row r="15" spans="1:13" x14ac:dyDescent="0.2">
      <c r="A15" s="114"/>
      <c r="B15" s="114"/>
      <c r="C15" s="117"/>
      <c r="D15" s="5" t="s">
        <v>234</v>
      </c>
      <c r="E15" s="9" t="s">
        <v>45</v>
      </c>
      <c r="F15" s="84"/>
      <c r="G15" s="84"/>
      <c r="H15" s="84"/>
      <c r="I15" s="114"/>
      <c r="J15" s="114"/>
      <c r="K15" s="108"/>
      <c r="L15" s="108"/>
      <c r="M15" s="117"/>
    </row>
    <row r="16" spans="1:13" ht="15.75" x14ac:dyDescent="0.25">
      <c r="A16" s="114"/>
      <c r="B16" s="114"/>
      <c r="C16" s="117"/>
      <c r="D16" s="130" t="s">
        <v>13</v>
      </c>
      <c r="E16" s="131"/>
      <c r="F16" s="131"/>
      <c r="G16" s="131"/>
      <c r="H16" s="132"/>
      <c r="I16" s="114"/>
      <c r="J16" s="114"/>
      <c r="K16" s="108"/>
      <c r="L16" s="108"/>
      <c r="M16" s="117"/>
    </row>
    <row r="17" spans="1:13" ht="76.5" x14ac:dyDescent="0.2">
      <c r="A17" s="114"/>
      <c r="B17" s="114"/>
      <c r="C17" s="117"/>
      <c r="D17" s="3" t="s">
        <v>379</v>
      </c>
      <c r="E17" s="4" t="s">
        <v>142</v>
      </c>
      <c r="F17" s="84"/>
      <c r="G17" s="84"/>
      <c r="H17" s="84"/>
      <c r="I17" s="114"/>
      <c r="J17" s="114"/>
      <c r="K17" s="108"/>
      <c r="L17" s="108"/>
      <c r="M17" s="117"/>
    </row>
    <row r="18" spans="1:13" ht="89.25" x14ac:dyDescent="0.2">
      <c r="A18" s="114"/>
      <c r="B18" s="114"/>
      <c r="C18" s="117"/>
      <c r="D18" s="3" t="s">
        <v>380</v>
      </c>
      <c r="E18" s="4" t="s">
        <v>143</v>
      </c>
      <c r="F18" s="84"/>
      <c r="G18" s="84"/>
      <c r="H18" s="84"/>
      <c r="I18" s="114"/>
      <c r="J18" s="114"/>
      <c r="K18" s="108"/>
      <c r="L18" s="108"/>
      <c r="M18" s="117"/>
    </row>
    <row r="19" spans="1:13" x14ac:dyDescent="0.2">
      <c r="A19" s="114"/>
      <c r="B19" s="114"/>
      <c r="C19" s="117"/>
      <c r="D19" s="5" t="s">
        <v>234</v>
      </c>
      <c r="E19" s="9" t="s">
        <v>45</v>
      </c>
      <c r="F19" s="84"/>
      <c r="G19" s="84"/>
      <c r="H19" s="84"/>
      <c r="I19" s="114"/>
      <c r="J19" s="114"/>
      <c r="K19" s="108"/>
      <c r="L19" s="108"/>
      <c r="M19" s="117"/>
    </row>
    <row r="20" spans="1:13" ht="15.75" x14ac:dyDescent="0.25">
      <c r="A20" s="114"/>
      <c r="B20" s="114"/>
      <c r="C20" s="117"/>
      <c r="D20" s="130" t="s">
        <v>34</v>
      </c>
      <c r="E20" s="131"/>
      <c r="F20" s="131"/>
      <c r="G20" s="131"/>
      <c r="H20" s="132"/>
      <c r="I20" s="114"/>
      <c r="J20" s="114"/>
      <c r="K20" s="108"/>
      <c r="L20" s="108"/>
      <c r="M20" s="117"/>
    </row>
    <row r="21" spans="1:13" ht="51" x14ac:dyDescent="0.2">
      <c r="A21" s="114"/>
      <c r="B21" s="114"/>
      <c r="C21" s="117"/>
      <c r="D21" s="3" t="s">
        <v>381</v>
      </c>
      <c r="E21" s="4" t="s">
        <v>144</v>
      </c>
      <c r="F21" s="84"/>
      <c r="G21" s="84"/>
      <c r="H21" s="84"/>
      <c r="I21" s="114"/>
      <c r="J21" s="114"/>
      <c r="K21" s="108"/>
      <c r="L21" s="108"/>
      <c r="M21" s="117"/>
    </row>
    <row r="22" spans="1:13" ht="76.5" x14ac:dyDescent="0.2">
      <c r="A22" s="114"/>
      <c r="B22" s="114"/>
      <c r="C22" s="117"/>
      <c r="D22" s="3" t="s">
        <v>382</v>
      </c>
      <c r="E22" s="4" t="s">
        <v>145</v>
      </c>
      <c r="F22" s="84"/>
      <c r="G22" s="84"/>
      <c r="H22" s="84"/>
      <c r="I22" s="114"/>
      <c r="J22" s="114"/>
      <c r="K22" s="108"/>
      <c r="L22" s="108"/>
      <c r="M22" s="117"/>
    </row>
    <row r="23" spans="1:13" x14ac:dyDescent="0.2">
      <c r="A23" s="114"/>
      <c r="B23" s="114"/>
      <c r="C23" s="117"/>
      <c r="D23" s="5" t="s">
        <v>234</v>
      </c>
      <c r="E23" s="9" t="s">
        <v>45</v>
      </c>
      <c r="F23" s="84"/>
      <c r="G23" s="84"/>
      <c r="H23" s="84"/>
      <c r="I23" s="114"/>
      <c r="J23" s="114"/>
      <c r="K23" s="108"/>
      <c r="L23" s="108"/>
      <c r="M23" s="117"/>
    </row>
    <row r="24" spans="1:13" ht="15.75" customHeight="1" x14ac:dyDescent="0.25">
      <c r="A24" s="114"/>
      <c r="B24" s="114"/>
      <c r="C24" s="117"/>
      <c r="D24" s="130" t="s">
        <v>375</v>
      </c>
      <c r="E24" s="131"/>
      <c r="F24" s="131"/>
      <c r="G24" s="131"/>
      <c r="H24" s="132"/>
      <c r="I24" s="114"/>
      <c r="J24" s="114"/>
      <c r="K24" s="108"/>
      <c r="L24" s="108"/>
      <c r="M24" s="117"/>
    </row>
    <row r="25" spans="1:13" ht="51" x14ac:dyDescent="0.2">
      <c r="A25" s="114"/>
      <c r="B25" s="114"/>
      <c r="C25" s="117"/>
      <c r="D25" s="3" t="s">
        <v>383</v>
      </c>
      <c r="E25" s="4" t="s">
        <v>148</v>
      </c>
      <c r="F25" s="84"/>
      <c r="G25" s="84"/>
      <c r="H25" s="84"/>
      <c r="I25" s="114"/>
      <c r="J25" s="114"/>
      <c r="K25" s="108"/>
      <c r="L25" s="108"/>
      <c r="M25" s="117"/>
    </row>
    <row r="26" spans="1:13" ht="63.75" x14ac:dyDescent="0.2">
      <c r="A26" s="114"/>
      <c r="B26" s="114"/>
      <c r="C26" s="117"/>
      <c r="D26" s="3" t="s">
        <v>384</v>
      </c>
      <c r="E26" s="4" t="s">
        <v>149</v>
      </c>
      <c r="F26" s="84"/>
      <c r="G26" s="84"/>
      <c r="H26" s="84"/>
      <c r="I26" s="114"/>
      <c r="J26" s="114"/>
      <c r="K26" s="108"/>
      <c r="L26" s="108"/>
      <c r="M26" s="117"/>
    </row>
    <row r="27" spans="1:13" x14ac:dyDescent="0.2">
      <c r="A27" s="114"/>
      <c r="B27" s="114"/>
      <c r="C27" s="117"/>
      <c r="D27" s="5" t="s">
        <v>234</v>
      </c>
      <c r="E27" s="9" t="s">
        <v>45</v>
      </c>
      <c r="F27" s="84"/>
      <c r="G27" s="84"/>
      <c r="H27" s="84"/>
      <c r="I27" s="114"/>
      <c r="J27" s="114"/>
      <c r="K27" s="108"/>
      <c r="L27" s="108"/>
      <c r="M27" s="117"/>
    </row>
    <row r="28" spans="1:13" ht="15.75" x14ac:dyDescent="0.25">
      <c r="A28" s="114"/>
      <c r="B28" s="114"/>
      <c r="C28" s="117"/>
      <c r="D28" s="130" t="s">
        <v>376</v>
      </c>
      <c r="E28" s="131"/>
      <c r="F28" s="131"/>
      <c r="G28" s="131"/>
      <c r="H28" s="132"/>
      <c r="I28" s="114"/>
      <c r="J28" s="114"/>
      <c r="K28" s="108"/>
      <c r="L28" s="108"/>
      <c r="M28" s="117"/>
    </row>
    <row r="29" spans="1:13" ht="51" x14ac:dyDescent="0.2">
      <c r="A29" s="114"/>
      <c r="B29" s="114"/>
      <c r="C29" s="117"/>
      <c r="D29" s="3" t="s">
        <v>385</v>
      </c>
      <c r="E29" s="4" t="s">
        <v>150</v>
      </c>
      <c r="F29" s="84"/>
      <c r="G29" s="84"/>
      <c r="H29" s="84"/>
      <c r="I29" s="114"/>
      <c r="J29" s="114"/>
      <c r="K29" s="108"/>
      <c r="L29" s="108"/>
      <c r="M29" s="117"/>
    </row>
    <row r="30" spans="1:13" ht="51" x14ac:dyDescent="0.2">
      <c r="A30" s="114"/>
      <c r="B30" s="114"/>
      <c r="C30" s="117"/>
      <c r="D30" s="3" t="s">
        <v>386</v>
      </c>
      <c r="E30" s="4" t="s">
        <v>151</v>
      </c>
      <c r="F30" s="84"/>
      <c r="G30" s="84"/>
      <c r="H30" s="84"/>
      <c r="I30" s="114"/>
      <c r="J30" s="114"/>
      <c r="K30" s="108"/>
      <c r="L30" s="108"/>
      <c r="M30" s="117"/>
    </row>
    <row r="31" spans="1:13" x14ac:dyDescent="0.2">
      <c r="A31" s="115"/>
      <c r="B31" s="115"/>
      <c r="C31" s="117"/>
      <c r="D31" s="5" t="s">
        <v>234</v>
      </c>
      <c r="E31" s="9" t="s">
        <v>45</v>
      </c>
      <c r="F31" s="84"/>
      <c r="G31" s="84"/>
      <c r="H31" s="84"/>
      <c r="I31" s="115"/>
      <c r="J31" s="115"/>
      <c r="K31" s="109"/>
      <c r="L31" s="109"/>
      <c r="M31" s="117"/>
    </row>
    <row r="34" spans="1:13" ht="26.25" customHeight="1" x14ac:dyDescent="0.4">
      <c r="A34" s="103" t="s">
        <v>23</v>
      </c>
      <c r="B34" s="104"/>
      <c r="C34" s="105"/>
      <c r="D34" s="112" t="s">
        <v>24</v>
      </c>
      <c r="E34" s="112"/>
      <c r="F34" s="112"/>
      <c r="G34" s="112"/>
      <c r="H34" s="112"/>
      <c r="I34" s="112"/>
      <c r="J34" s="112"/>
      <c r="K34" s="103" t="s">
        <v>25</v>
      </c>
      <c r="L34" s="104"/>
      <c r="M34" s="105"/>
    </row>
    <row r="35" spans="1:13" ht="94.5" x14ac:dyDescent="0.25">
      <c r="A35" s="34" t="s">
        <v>90</v>
      </c>
      <c r="B35" s="34" t="s">
        <v>91</v>
      </c>
      <c r="C35" s="34" t="s">
        <v>176</v>
      </c>
      <c r="D35" s="111" t="s">
        <v>174</v>
      </c>
      <c r="E35" s="111"/>
      <c r="F35" s="27" t="s">
        <v>2</v>
      </c>
      <c r="G35" s="118" t="s">
        <v>26</v>
      </c>
      <c r="H35" s="119"/>
      <c r="I35" s="27" t="s">
        <v>177</v>
      </c>
      <c r="J35" s="27" t="s">
        <v>178</v>
      </c>
      <c r="K35" s="34" t="s">
        <v>92</v>
      </c>
      <c r="L35" s="34" t="s">
        <v>93</v>
      </c>
      <c r="M35" s="34" t="s">
        <v>94</v>
      </c>
    </row>
    <row r="36" spans="1:13" x14ac:dyDescent="0.2">
      <c r="A36" s="107">
        <f>K10</f>
        <v>0</v>
      </c>
      <c r="B36" s="107">
        <f>L10</f>
        <v>0</v>
      </c>
      <c r="C36" s="116">
        <f>M10</f>
        <v>0</v>
      </c>
      <c r="D36" s="106"/>
      <c r="E36" s="106"/>
      <c r="F36" s="5"/>
      <c r="G36" s="110"/>
      <c r="H36" s="110"/>
      <c r="I36" s="113">
        <v>-1</v>
      </c>
      <c r="J36" s="113">
        <v>-1</v>
      </c>
      <c r="K36" s="107">
        <f>A36+I36</f>
        <v>-1</v>
      </c>
      <c r="L36" s="107">
        <f>B36+J36</f>
        <v>-1</v>
      </c>
      <c r="M36" s="123">
        <f>K36*L36</f>
        <v>1</v>
      </c>
    </row>
    <row r="37" spans="1:13" x14ac:dyDescent="0.2">
      <c r="A37" s="108"/>
      <c r="B37" s="108"/>
      <c r="C37" s="117"/>
      <c r="D37" s="106"/>
      <c r="E37" s="106"/>
      <c r="F37" s="5"/>
      <c r="G37" s="110"/>
      <c r="H37" s="110"/>
      <c r="I37" s="114"/>
      <c r="J37" s="114"/>
      <c r="K37" s="108"/>
      <c r="L37" s="108"/>
      <c r="M37" s="123"/>
    </row>
    <row r="38" spans="1:13" x14ac:dyDescent="0.2">
      <c r="A38" s="108"/>
      <c r="B38" s="108"/>
      <c r="C38" s="117"/>
      <c r="D38" s="106"/>
      <c r="E38" s="106"/>
      <c r="F38" s="5"/>
      <c r="G38" s="110"/>
      <c r="H38" s="110"/>
      <c r="I38" s="114"/>
      <c r="J38" s="114"/>
      <c r="K38" s="108"/>
      <c r="L38" s="108"/>
      <c r="M38" s="123"/>
    </row>
    <row r="39" spans="1:13" x14ac:dyDescent="0.2">
      <c r="A39" s="108"/>
      <c r="B39" s="108"/>
      <c r="C39" s="117"/>
      <c r="D39" s="106"/>
      <c r="E39" s="106"/>
      <c r="F39" s="5"/>
      <c r="G39" s="110"/>
      <c r="H39" s="110"/>
      <c r="I39" s="114"/>
      <c r="J39" s="114"/>
      <c r="K39" s="108"/>
      <c r="L39" s="108"/>
      <c r="M39" s="123"/>
    </row>
    <row r="40" spans="1:13" x14ac:dyDescent="0.2">
      <c r="A40" s="108"/>
      <c r="B40" s="108"/>
      <c r="C40" s="117"/>
      <c r="D40" s="106"/>
      <c r="E40" s="106"/>
      <c r="F40" s="5"/>
      <c r="G40" s="110"/>
      <c r="H40" s="110"/>
      <c r="I40" s="114"/>
      <c r="J40" s="114"/>
      <c r="K40" s="108"/>
      <c r="L40" s="108"/>
      <c r="M40" s="123"/>
    </row>
    <row r="41" spans="1:13" x14ac:dyDescent="0.2">
      <c r="A41" s="108"/>
      <c r="B41" s="108"/>
      <c r="C41" s="117"/>
      <c r="D41" s="106"/>
      <c r="E41" s="106"/>
      <c r="F41" s="5"/>
      <c r="G41" s="110"/>
      <c r="H41" s="110"/>
      <c r="I41" s="114"/>
      <c r="J41" s="114"/>
      <c r="K41" s="108"/>
      <c r="L41" s="108"/>
      <c r="M41" s="123"/>
    </row>
    <row r="42" spans="1:13" x14ac:dyDescent="0.2">
      <c r="A42" s="108"/>
      <c r="B42" s="108"/>
      <c r="C42" s="117"/>
      <c r="D42" s="106"/>
      <c r="E42" s="106"/>
      <c r="F42" s="5"/>
      <c r="G42" s="110"/>
      <c r="H42" s="110"/>
      <c r="I42" s="114"/>
      <c r="J42" s="114"/>
      <c r="K42" s="108"/>
      <c r="L42" s="108"/>
      <c r="M42" s="123"/>
    </row>
    <row r="43" spans="1:13" x14ac:dyDescent="0.2">
      <c r="A43" s="108"/>
      <c r="B43" s="108"/>
      <c r="C43" s="117"/>
      <c r="D43" s="106"/>
      <c r="E43" s="106"/>
      <c r="F43" s="5"/>
      <c r="G43" s="110"/>
      <c r="H43" s="110"/>
      <c r="I43" s="114"/>
      <c r="J43" s="114"/>
      <c r="K43" s="108"/>
      <c r="L43" s="108"/>
      <c r="M43" s="123"/>
    </row>
    <row r="44" spans="1:13" x14ac:dyDescent="0.2">
      <c r="A44" s="109"/>
      <c r="B44" s="109"/>
      <c r="C44" s="117"/>
      <c r="D44" s="106"/>
      <c r="E44" s="106"/>
      <c r="F44" s="5"/>
      <c r="G44" s="110"/>
      <c r="H44" s="110"/>
      <c r="I44" s="115"/>
      <c r="J44" s="115"/>
      <c r="K44" s="109"/>
      <c r="L44" s="109"/>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topLeftCell="A7" zoomScale="75" zoomScaleNormal="75" zoomScaleSheetLayoutView="75" workbookViewId="0">
      <selection activeCell="B10" sqref="B10:B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60.75" thickBot="1" x14ac:dyDescent="0.25">
      <c r="C5" s="69" t="str">
        <f>'2. Implementation &amp; Verificati'!A18:A18</f>
        <v>IR11</v>
      </c>
      <c r="D5" s="40" t="str">
        <f>'2. Implementation &amp; Verificati'!B18:B18</f>
        <v>Labour costs are apportioned incorrectly to specific projects</v>
      </c>
      <c r="E5" s="40" t="str">
        <f>'2. Implementation &amp; Verificati'!C18:C18</f>
        <v>A beneficiary knowingly incorrectly apportions staff costs between EU projects and other sources of funding</v>
      </c>
      <c r="F5" s="40" t="str">
        <f>'2. Implementation &amp; Verificati'!E18:E18</f>
        <v>Beneficiaries</v>
      </c>
      <c r="G5" s="40" t="str">
        <f>'2. Implementation &amp; Verificati'!F18:F18</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51" x14ac:dyDescent="0.2">
      <c r="A10" s="110">
        <v>1</v>
      </c>
      <c r="B10" s="110">
        <v>1</v>
      </c>
      <c r="C10" s="123">
        <f>A10*B10</f>
        <v>1</v>
      </c>
      <c r="D10" s="3" t="s">
        <v>235</v>
      </c>
      <c r="E10" s="4" t="s">
        <v>68</v>
      </c>
      <c r="F10" s="62"/>
      <c r="G10" s="62"/>
      <c r="H10" s="62"/>
      <c r="I10" s="110">
        <v>-1</v>
      </c>
      <c r="J10" s="110">
        <v>-2</v>
      </c>
      <c r="K10" s="125">
        <f>A10+I10</f>
        <v>0</v>
      </c>
      <c r="L10" s="125">
        <f>B10+J10</f>
        <v>-1</v>
      </c>
      <c r="M10" s="123">
        <f>K10*L10</f>
        <v>0</v>
      </c>
    </row>
    <row r="11" spans="1:13" x14ac:dyDescent="0.2">
      <c r="A11" s="110"/>
      <c r="B11" s="110"/>
      <c r="C11" s="123"/>
      <c r="D11" s="5" t="s">
        <v>236</v>
      </c>
      <c r="E11" s="9" t="s">
        <v>45</v>
      </c>
      <c r="F11" s="62"/>
      <c r="G11" s="62"/>
      <c r="H11" s="62"/>
      <c r="I11" s="110"/>
      <c r="J11" s="110"/>
      <c r="K11" s="125"/>
      <c r="L11" s="125"/>
      <c r="M11" s="123"/>
    </row>
    <row r="14" spans="1:13" ht="26.25" customHeight="1" x14ac:dyDescent="0.4">
      <c r="A14" s="103" t="s">
        <v>23</v>
      </c>
      <c r="B14" s="104"/>
      <c r="C14" s="105"/>
      <c r="D14" s="112" t="s">
        <v>24</v>
      </c>
      <c r="E14" s="112"/>
      <c r="F14" s="112"/>
      <c r="G14" s="112"/>
      <c r="H14" s="112"/>
      <c r="I14" s="112"/>
      <c r="J14" s="112"/>
      <c r="K14" s="103" t="s">
        <v>25</v>
      </c>
      <c r="L14" s="104"/>
      <c r="M14" s="105"/>
    </row>
    <row r="15" spans="1:13" ht="94.5" x14ac:dyDescent="0.25">
      <c r="A15" s="34" t="s">
        <v>90</v>
      </c>
      <c r="B15" s="34" t="s">
        <v>91</v>
      </c>
      <c r="C15" s="34" t="s">
        <v>176</v>
      </c>
      <c r="D15" s="111" t="s">
        <v>174</v>
      </c>
      <c r="E15" s="111"/>
      <c r="F15" s="27" t="s">
        <v>2</v>
      </c>
      <c r="G15" s="118" t="s">
        <v>26</v>
      </c>
      <c r="H15" s="119"/>
      <c r="I15" s="27" t="s">
        <v>177</v>
      </c>
      <c r="J15" s="27" t="s">
        <v>178</v>
      </c>
      <c r="K15" s="34" t="s">
        <v>92</v>
      </c>
      <c r="L15" s="34" t="s">
        <v>93</v>
      </c>
      <c r="M15" s="34" t="s">
        <v>94</v>
      </c>
    </row>
    <row r="16" spans="1:13" x14ac:dyDescent="0.2">
      <c r="A16" s="107">
        <f>K10</f>
        <v>0</v>
      </c>
      <c r="B16" s="107">
        <f>L10</f>
        <v>-1</v>
      </c>
      <c r="C16" s="123">
        <f>M10</f>
        <v>0</v>
      </c>
      <c r="D16" s="106"/>
      <c r="E16" s="106"/>
      <c r="F16" s="5"/>
      <c r="G16" s="110"/>
      <c r="H16" s="110"/>
      <c r="I16" s="113">
        <v>-1</v>
      </c>
      <c r="J16" s="113">
        <v>-1</v>
      </c>
      <c r="K16" s="107">
        <f>A16+I16</f>
        <v>-1</v>
      </c>
      <c r="L16" s="107">
        <f>B16+J16</f>
        <v>-2</v>
      </c>
      <c r="M16" s="116">
        <f>K16*L16</f>
        <v>2</v>
      </c>
    </row>
    <row r="17" spans="1:13" x14ac:dyDescent="0.2">
      <c r="A17" s="108"/>
      <c r="B17" s="108"/>
      <c r="C17" s="123"/>
      <c r="D17" s="106"/>
      <c r="E17" s="106"/>
      <c r="F17" s="5"/>
      <c r="G17" s="110"/>
      <c r="H17" s="110"/>
      <c r="I17" s="114"/>
      <c r="J17" s="114"/>
      <c r="K17" s="108"/>
      <c r="L17" s="108"/>
      <c r="M17" s="117"/>
    </row>
    <row r="18" spans="1:13" x14ac:dyDescent="0.2">
      <c r="A18" s="108"/>
      <c r="B18" s="108"/>
      <c r="C18" s="123"/>
      <c r="D18" s="106"/>
      <c r="E18" s="106"/>
      <c r="F18" s="5"/>
      <c r="G18" s="110"/>
      <c r="H18" s="110"/>
      <c r="I18" s="114"/>
      <c r="J18" s="114"/>
      <c r="K18" s="108"/>
      <c r="L18" s="108"/>
      <c r="M18" s="117"/>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9"/>
      <c r="B24" s="109"/>
      <c r="C24" s="123"/>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D14" sqref="D14: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16.5" thickBot="1" x14ac:dyDescent="0.25">
      <c r="C5" s="69" t="str">
        <f>'2. Implementation &amp; Verificati'!A19</f>
        <v>IRXX</v>
      </c>
      <c r="D5" s="40">
        <f>'2. Implementation &amp; Verificati'!B19</f>
        <v>0</v>
      </c>
      <c r="E5" s="40" t="str">
        <f>'2. Implementation &amp; Verificati'!C19</f>
        <v>Insert description  of additional risks…</v>
      </c>
      <c r="F5" s="40">
        <f>'2. Implementation &amp; Verificati'!E19</f>
        <v>0</v>
      </c>
      <c r="G5" s="40">
        <f>'2. Implementation &amp; Verificati'!F19</f>
        <v>0</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63" t="s">
        <v>86</v>
      </c>
      <c r="B9" s="63" t="s">
        <v>87</v>
      </c>
      <c r="C9" s="63" t="s">
        <v>88</v>
      </c>
      <c r="D9" s="63" t="s">
        <v>0</v>
      </c>
      <c r="E9" s="63" t="s">
        <v>1</v>
      </c>
      <c r="F9" s="63" t="s">
        <v>80</v>
      </c>
      <c r="G9" s="63" t="s">
        <v>78</v>
      </c>
      <c r="H9" s="63" t="s">
        <v>79</v>
      </c>
      <c r="I9" s="63" t="s">
        <v>81</v>
      </c>
      <c r="J9" s="63" t="s">
        <v>82</v>
      </c>
      <c r="K9" s="63" t="s">
        <v>90</v>
      </c>
      <c r="L9" s="63" t="s">
        <v>91</v>
      </c>
      <c r="M9" s="63" t="s">
        <v>176</v>
      </c>
    </row>
    <row r="10" spans="1:13" ht="40.5" customHeight="1" x14ac:dyDescent="0.2">
      <c r="A10" s="62">
        <v>1</v>
      </c>
      <c r="B10" s="62">
        <v>1</v>
      </c>
      <c r="C10" s="86">
        <f>A10*B10</f>
        <v>1</v>
      </c>
      <c r="D10" s="5" t="s">
        <v>240</v>
      </c>
      <c r="E10" s="9" t="s">
        <v>152</v>
      </c>
      <c r="F10" s="62"/>
      <c r="G10" s="62"/>
      <c r="H10" s="62"/>
      <c r="I10" s="62">
        <v>-1</v>
      </c>
      <c r="J10" s="62">
        <v>-2</v>
      </c>
      <c r="K10" s="64">
        <f>A10+I10</f>
        <v>0</v>
      </c>
      <c r="L10" s="64">
        <f>B10+J10</f>
        <v>-1</v>
      </c>
      <c r="M10" s="65">
        <f>K10*L10</f>
        <v>0</v>
      </c>
    </row>
    <row r="13" spans="1:13" ht="26.25" customHeight="1" x14ac:dyDescent="0.4">
      <c r="A13" s="103" t="s">
        <v>23</v>
      </c>
      <c r="B13" s="104"/>
      <c r="C13" s="105"/>
      <c r="D13" s="112" t="s">
        <v>24</v>
      </c>
      <c r="E13" s="112"/>
      <c r="F13" s="112"/>
      <c r="G13" s="112"/>
      <c r="H13" s="112"/>
      <c r="I13" s="112"/>
      <c r="J13" s="112"/>
      <c r="K13" s="103" t="s">
        <v>25</v>
      </c>
      <c r="L13" s="104"/>
      <c r="M13" s="105"/>
    </row>
    <row r="14" spans="1:13" ht="94.5" x14ac:dyDescent="0.25">
      <c r="A14" s="34" t="s">
        <v>90</v>
      </c>
      <c r="B14" s="34" t="s">
        <v>91</v>
      </c>
      <c r="C14" s="34" t="s">
        <v>176</v>
      </c>
      <c r="D14" s="111" t="s">
        <v>174</v>
      </c>
      <c r="E14" s="111"/>
      <c r="F14" s="27" t="s">
        <v>2</v>
      </c>
      <c r="G14" s="118" t="s">
        <v>26</v>
      </c>
      <c r="H14" s="119"/>
      <c r="I14" s="27" t="s">
        <v>177</v>
      </c>
      <c r="J14" s="27" t="s">
        <v>178</v>
      </c>
      <c r="K14" s="34" t="s">
        <v>92</v>
      </c>
      <c r="L14" s="34" t="s">
        <v>93</v>
      </c>
      <c r="M14" s="34" t="s">
        <v>94</v>
      </c>
    </row>
    <row r="15" spans="1:13" x14ac:dyDescent="0.2">
      <c r="A15" s="107">
        <f>K10</f>
        <v>0</v>
      </c>
      <c r="B15" s="107">
        <f>L10</f>
        <v>-1</v>
      </c>
      <c r="C15" s="116">
        <f>M10</f>
        <v>0</v>
      </c>
      <c r="D15" s="106"/>
      <c r="E15" s="106"/>
      <c r="F15" s="5"/>
      <c r="G15" s="110"/>
      <c r="H15" s="110"/>
      <c r="I15" s="113">
        <v>-1</v>
      </c>
      <c r="J15" s="113">
        <v>-1</v>
      </c>
      <c r="K15" s="107">
        <f>A15+I15</f>
        <v>-1</v>
      </c>
      <c r="L15" s="107">
        <f>B15+J15</f>
        <v>-2</v>
      </c>
      <c r="M15" s="116">
        <f>K15*L15</f>
        <v>2</v>
      </c>
    </row>
    <row r="16" spans="1:13" x14ac:dyDescent="0.2">
      <c r="A16" s="108"/>
      <c r="B16" s="108"/>
      <c r="C16" s="117"/>
      <c r="D16" s="106"/>
      <c r="E16" s="106"/>
      <c r="F16" s="5"/>
      <c r="G16" s="110"/>
      <c r="H16" s="110"/>
      <c r="I16" s="114"/>
      <c r="J16" s="114"/>
      <c r="K16" s="108"/>
      <c r="L16" s="108"/>
      <c r="M16" s="117"/>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9"/>
      <c r="B23" s="109"/>
      <c r="C23" s="124"/>
      <c r="D23" s="106"/>
      <c r="E23" s="106"/>
      <c r="F23" s="5"/>
      <c r="G23" s="110"/>
      <c r="H23" s="110"/>
      <c r="I23" s="115"/>
      <c r="J23" s="115"/>
      <c r="K23" s="109"/>
      <c r="L23" s="109"/>
      <c r="M23" s="124"/>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F9" sqref="F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290</v>
      </c>
    </row>
    <row r="4" spans="1:7" s="15" customFormat="1" ht="38.25" customHeight="1" x14ac:dyDescent="0.4">
      <c r="A4" s="112" t="s">
        <v>83</v>
      </c>
      <c r="B4" s="112"/>
      <c r="C4" s="112"/>
      <c r="D4" s="112"/>
      <c r="E4" s="112"/>
      <c r="F4" s="112"/>
      <c r="G4" s="112"/>
    </row>
    <row r="5" spans="1:7" s="14" customFormat="1" ht="94.5" x14ac:dyDescent="0.25">
      <c r="A5" s="20" t="s">
        <v>21</v>
      </c>
      <c r="B5" s="20" t="s">
        <v>20</v>
      </c>
      <c r="C5" s="20" t="s">
        <v>89</v>
      </c>
      <c r="D5" s="20" t="s">
        <v>175</v>
      </c>
      <c r="E5" s="20" t="s">
        <v>85</v>
      </c>
      <c r="F5" s="43" t="s">
        <v>269</v>
      </c>
      <c r="G5" s="43" t="s">
        <v>268</v>
      </c>
    </row>
    <row r="6" spans="1:7" ht="38.25" x14ac:dyDescent="0.2">
      <c r="A6" s="36" t="s">
        <v>154</v>
      </c>
      <c r="B6" s="32" t="s">
        <v>168</v>
      </c>
      <c r="C6" s="32" t="s">
        <v>398</v>
      </c>
      <c r="D6" s="32" t="s">
        <v>29</v>
      </c>
      <c r="E6" s="32" t="s">
        <v>14</v>
      </c>
      <c r="F6" s="45"/>
      <c r="G6" s="45"/>
    </row>
    <row r="7" spans="1:7" ht="38.25" x14ac:dyDescent="0.2">
      <c r="A7" s="36" t="s">
        <v>155</v>
      </c>
      <c r="B7" s="32" t="s">
        <v>169</v>
      </c>
      <c r="C7" s="32" t="s">
        <v>397</v>
      </c>
      <c r="D7" s="32" t="s">
        <v>170</v>
      </c>
      <c r="E7" s="32" t="s">
        <v>17</v>
      </c>
      <c r="F7" s="45"/>
      <c r="G7" s="45"/>
    </row>
    <row r="8" spans="1:7" ht="38.25" x14ac:dyDescent="0.2">
      <c r="A8" s="36" t="s">
        <v>156</v>
      </c>
      <c r="B8" s="32" t="s">
        <v>158</v>
      </c>
      <c r="C8" s="32" t="s">
        <v>161</v>
      </c>
      <c r="D8" s="32" t="s">
        <v>37</v>
      </c>
      <c r="E8" s="32" t="s">
        <v>70</v>
      </c>
      <c r="F8" s="45"/>
      <c r="G8" s="45"/>
    </row>
    <row r="9" spans="1:7" ht="25.5" x14ac:dyDescent="0.2">
      <c r="A9" s="36" t="s">
        <v>157</v>
      </c>
      <c r="B9" s="32" t="s">
        <v>32</v>
      </c>
      <c r="C9" s="32" t="s">
        <v>159</v>
      </c>
      <c r="D9" s="32" t="s">
        <v>160</v>
      </c>
      <c r="E9" s="32" t="s">
        <v>17</v>
      </c>
      <c r="F9" s="45"/>
      <c r="G9" s="45"/>
    </row>
    <row r="10" spans="1:7" ht="53.25" customHeight="1" x14ac:dyDescent="0.2">
      <c r="A10" s="21" t="s">
        <v>173</v>
      </c>
      <c r="B10" s="17"/>
      <c r="C10" s="18" t="s">
        <v>46</v>
      </c>
      <c r="D10" s="17"/>
      <c r="E10" s="17"/>
      <c r="F10" s="45"/>
      <c r="G10" s="45"/>
    </row>
    <row r="35" spans="6:6" hidden="1" x14ac:dyDescent="0.2">
      <c r="F35" t="s">
        <v>270</v>
      </c>
    </row>
    <row r="36" spans="6:6" hidden="1" x14ac:dyDescent="0.2">
      <c r="F36" t="s">
        <v>271</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G14" sqref="G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c r="J3" s="100" t="s">
        <v>36</v>
      </c>
      <c r="K3" s="100" t="s">
        <v>422</v>
      </c>
    </row>
    <row r="4" spans="1:13" s="14" customFormat="1" ht="63" x14ac:dyDescent="0.25">
      <c r="C4" s="31" t="s">
        <v>21</v>
      </c>
      <c r="D4" s="28" t="s">
        <v>20</v>
      </c>
      <c r="E4" s="28" t="s">
        <v>89</v>
      </c>
      <c r="F4" s="28" t="s">
        <v>264</v>
      </c>
      <c r="G4" s="30" t="s">
        <v>85</v>
      </c>
      <c r="J4" s="99" t="s">
        <v>421</v>
      </c>
      <c r="K4" s="99" t="s">
        <v>423</v>
      </c>
    </row>
    <row r="5" spans="1:13" s="38" customFormat="1" ht="69.75" customHeight="1" thickBot="1" x14ac:dyDescent="0.25">
      <c r="C5" s="29" t="str">
        <f>'1. Applicant selection'!A6</f>
        <v>SR1</v>
      </c>
      <c r="D5" s="40" t="str">
        <f>'1. Applicant selection'!B6</f>
        <v>Conflicts of interest within the evaluation board</v>
      </c>
      <c r="E5" s="40" t="s">
        <v>425</v>
      </c>
      <c r="F5" s="40" t="str">
        <f>'1. Applicant selection'!D6</f>
        <v>Managing Authority and Beneficiaries</v>
      </c>
      <c r="G5" s="41" t="str">
        <f>'1. Applicant selection'!E6</f>
        <v>Internal / Collusion</v>
      </c>
      <c r="K5" s="101" t="s">
        <v>424</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20" t="s">
        <v>86</v>
      </c>
      <c r="B9" s="20" t="s">
        <v>87</v>
      </c>
      <c r="C9" s="20" t="s">
        <v>88</v>
      </c>
      <c r="D9" s="20" t="s">
        <v>0</v>
      </c>
      <c r="E9" s="20" t="s">
        <v>1</v>
      </c>
      <c r="F9" s="20" t="s">
        <v>80</v>
      </c>
      <c r="G9" s="20" t="s">
        <v>78</v>
      </c>
      <c r="H9" s="20" t="s">
        <v>79</v>
      </c>
      <c r="I9" s="20" t="s">
        <v>81</v>
      </c>
      <c r="J9" s="20" t="s">
        <v>82</v>
      </c>
      <c r="K9" s="20" t="s">
        <v>90</v>
      </c>
      <c r="L9" s="20" t="s">
        <v>91</v>
      </c>
      <c r="M9" s="20" t="s">
        <v>176</v>
      </c>
    </row>
    <row r="10" spans="1:13" ht="38.25" x14ac:dyDescent="0.2">
      <c r="A10" s="113">
        <v>1</v>
      </c>
      <c r="B10" s="113">
        <v>1</v>
      </c>
      <c r="C10" s="116">
        <f>A10*B10</f>
        <v>1</v>
      </c>
      <c r="D10" s="3" t="s">
        <v>179</v>
      </c>
      <c r="E10" s="4" t="s">
        <v>41</v>
      </c>
      <c r="F10" s="19"/>
      <c r="G10" s="19"/>
      <c r="H10" s="19"/>
      <c r="I10" s="113">
        <v>-1</v>
      </c>
      <c r="J10" s="113">
        <v>-1</v>
      </c>
      <c r="K10" s="107">
        <f>A10+I10</f>
        <v>0</v>
      </c>
      <c r="L10" s="107">
        <f>B10+J10</f>
        <v>0</v>
      </c>
      <c r="M10" s="116">
        <f>K10*L10</f>
        <v>0</v>
      </c>
    </row>
    <row r="11" spans="1:13" ht="25.5" x14ac:dyDescent="0.2">
      <c r="A11" s="114"/>
      <c r="B11" s="114"/>
      <c r="C11" s="117"/>
      <c r="D11" s="3" t="s">
        <v>180</v>
      </c>
      <c r="E11" s="4" t="s">
        <v>38</v>
      </c>
      <c r="F11" s="19"/>
      <c r="G11" s="19"/>
      <c r="H11" s="19"/>
      <c r="I11" s="114"/>
      <c r="J11" s="114"/>
      <c r="K11" s="108"/>
      <c r="L11" s="108"/>
      <c r="M11" s="117"/>
    </row>
    <row r="12" spans="1:13" ht="38.25" x14ac:dyDescent="0.2">
      <c r="A12" s="114"/>
      <c r="B12" s="114"/>
      <c r="C12" s="117"/>
      <c r="D12" s="3" t="s">
        <v>181</v>
      </c>
      <c r="E12" s="4" t="s">
        <v>42</v>
      </c>
      <c r="F12" s="19"/>
      <c r="G12" s="19"/>
      <c r="H12" s="19"/>
      <c r="I12" s="114"/>
      <c r="J12" s="114"/>
      <c r="K12" s="108"/>
      <c r="L12" s="108"/>
      <c r="M12" s="117"/>
    </row>
    <row r="13" spans="1:13" ht="25.5" x14ac:dyDescent="0.2">
      <c r="A13" s="114"/>
      <c r="B13" s="114"/>
      <c r="C13" s="117"/>
      <c r="D13" s="3" t="s">
        <v>182</v>
      </c>
      <c r="E13" s="4" t="s">
        <v>39</v>
      </c>
      <c r="F13" s="19"/>
      <c r="G13" s="19"/>
      <c r="H13" s="19"/>
      <c r="I13" s="114"/>
      <c r="J13" s="114"/>
      <c r="K13" s="108"/>
      <c r="L13" s="108"/>
      <c r="M13" s="117"/>
    </row>
    <row r="14" spans="1:13" ht="38.25" x14ac:dyDescent="0.2">
      <c r="A14" s="114"/>
      <c r="B14" s="114"/>
      <c r="C14" s="117"/>
      <c r="D14" s="3" t="s">
        <v>183</v>
      </c>
      <c r="E14" s="4" t="s">
        <v>40</v>
      </c>
      <c r="F14" s="19"/>
      <c r="G14" s="19"/>
      <c r="H14" s="19"/>
      <c r="I14" s="114"/>
      <c r="J14" s="114"/>
      <c r="K14" s="108"/>
      <c r="L14" s="108"/>
      <c r="M14" s="117"/>
    </row>
    <row r="15" spans="1:13" x14ac:dyDescent="0.2">
      <c r="A15" s="114"/>
      <c r="B15" s="114"/>
      <c r="C15" s="117"/>
      <c r="D15" s="3" t="s">
        <v>184</v>
      </c>
      <c r="E15" s="4" t="s">
        <v>281</v>
      </c>
      <c r="F15" s="19"/>
      <c r="G15" s="19"/>
      <c r="H15" s="19"/>
      <c r="I15" s="114"/>
      <c r="J15" s="114"/>
      <c r="K15" s="108"/>
      <c r="L15" s="108"/>
      <c r="M15" s="117"/>
    </row>
    <row r="16" spans="1:13" ht="25.5" x14ac:dyDescent="0.2">
      <c r="A16" s="114"/>
      <c r="B16" s="114"/>
      <c r="C16" s="117"/>
      <c r="D16" s="3" t="s">
        <v>185</v>
      </c>
      <c r="E16" s="4" t="s">
        <v>282</v>
      </c>
      <c r="F16" s="19"/>
      <c r="G16" s="19"/>
      <c r="H16" s="19"/>
      <c r="I16" s="114"/>
      <c r="J16" s="114"/>
      <c r="K16" s="108"/>
      <c r="L16" s="108"/>
      <c r="M16" s="117"/>
    </row>
    <row r="17" spans="1:13" ht="25.5" x14ac:dyDescent="0.2">
      <c r="A17" s="114"/>
      <c r="B17" s="114"/>
      <c r="C17" s="117"/>
      <c r="D17" s="3" t="s">
        <v>186</v>
      </c>
      <c r="E17" s="4" t="s">
        <v>390</v>
      </c>
      <c r="F17" s="19"/>
      <c r="G17" s="19"/>
      <c r="H17" s="19"/>
      <c r="I17" s="114"/>
      <c r="J17" s="114"/>
      <c r="K17" s="108"/>
      <c r="L17" s="108"/>
      <c r="M17" s="117"/>
    </row>
    <row r="18" spans="1:13" x14ac:dyDescent="0.2">
      <c r="A18" s="115"/>
      <c r="B18" s="115"/>
      <c r="C18" s="117"/>
      <c r="D18" s="5" t="s">
        <v>187</v>
      </c>
      <c r="E18" s="9" t="s">
        <v>45</v>
      </c>
      <c r="F18" s="19"/>
      <c r="G18" s="19"/>
      <c r="H18" s="19"/>
      <c r="I18" s="115"/>
      <c r="J18" s="115"/>
      <c r="K18" s="109"/>
      <c r="L18" s="109"/>
      <c r="M18" s="117"/>
    </row>
    <row r="21" spans="1:13" ht="26.25" customHeight="1" x14ac:dyDescent="0.4">
      <c r="A21" s="103" t="s">
        <v>23</v>
      </c>
      <c r="B21" s="104"/>
      <c r="C21" s="105"/>
      <c r="D21" s="112" t="s">
        <v>24</v>
      </c>
      <c r="E21" s="112"/>
      <c r="F21" s="112"/>
      <c r="G21" s="112"/>
      <c r="H21" s="112"/>
      <c r="I21" s="112"/>
      <c r="J21" s="112"/>
      <c r="K21" s="103" t="s">
        <v>25</v>
      </c>
      <c r="L21" s="104"/>
      <c r="M21" s="105"/>
    </row>
    <row r="22" spans="1:13" ht="94.5" x14ac:dyDescent="0.25">
      <c r="A22" s="20" t="s">
        <v>90</v>
      </c>
      <c r="B22" s="20" t="s">
        <v>91</v>
      </c>
      <c r="C22" s="20" t="s">
        <v>176</v>
      </c>
      <c r="D22" s="111" t="s">
        <v>174</v>
      </c>
      <c r="E22" s="111"/>
      <c r="F22" s="27" t="s">
        <v>2</v>
      </c>
      <c r="G22" s="118" t="s">
        <v>26</v>
      </c>
      <c r="H22" s="119"/>
      <c r="I22" s="27" t="s">
        <v>177</v>
      </c>
      <c r="J22" s="27" t="s">
        <v>178</v>
      </c>
      <c r="K22" s="20" t="s">
        <v>92</v>
      </c>
      <c r="L22" s="20" t="s">
        <v>93</v>
      </c>
      <c r="M22" s="20" t="s">
        <v>94</v>
      </c>
    </row>
    <row r="23" spans="1:13" x14ac:dyDescent="0.2">
      <c r="A23" s="107">
        <f>K10</f>
        <v>0</v>
      </c>
      <c r="B23" s="107">
        <f>L10</f>
        <v>0</v>
      </c>
      <c r="C23" s="116">
        <f>M10</f>
        <v>0</v>
      </c>
      <c r="D23" s="106"/>
      <c r="E23" s="106"/>
      <c r="F23" s="5"/>
      <c r="G23" s="110"/>
      <c r="H23" s="110"/>
      <c r="I23" s="113">
        <v>-1</v>
      </c>
      <c r="J23" s="113">
        <v>-1</v>
      </c>
      <c r="K23" s="107">
        <f>A23+I23</f>
        <v>-1</v>
      </c>
      <c r="L23" s="107">
        <f>B23+J23</f>
        <v>-1</v>
      </c>
      <c r="M23" s="116">
        <f>K23*L23</f>
        <v>1</v>
      </c>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9"/>
      <c r="B31" s="109"/>
      <c r="C31" s="117"/>
      <c r="D31" s="106"/>
      <c r="E31" s="106"/>
      <c r="F31" s="5"/>
      <c r="G31" s="110"/>
      <c r="H31" s="110"/>
      <c r="I31" s="115"/>
      <c r="J31" s="115"/>
      <c r="K31" s="109"/>
      <c r="L31" s="109"/>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D10"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75.75" thickBot="1" x14ac:dyDescent="0.25">
      <c r="C5" s="68" t="str">
        <f>'3. Certification &amp; Payments'!A6:A6</f>
        <v>CR1</v>
      </c>
      <c r="D5" s="40" t="str">
        <f>'3. Certification &amp; Payments'!B6:B6</f>
        <v>Incomplete / inadequate management verification process</v>
      </c>
      <c r="E5" s="40" t="str">
        <f>'3. Certification &amp; Payments'!C6:C6</f>
        <v>Management verifications may not give adequate assurance for absence of fraud, due to a lack of the necessary skills or resources at the MA.</v>
      </c>
      <c r="F5" s="40" t="str">
        <f>'3. Certification &amp; Payments'!D6:D6</f>
        <v>Managing Authority</v>
      </c>
      <c r="G5" s="41" t="str">
        <f>'3. Certification &amp; Payments'!E6:E6</f>
        <v>Internal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38.25" x14ac:dyDescent="0.2">
      <c r="A10" s="113">
        <v>1</v>
      </c>
      <c r="B10" s="113">
        <v>1</v>
      </c>
      <c r="C10" s="133">
        <f>A10*B10</f>
        <v>1</v>
      </c>
      <c r="D10" s="3" t="s">
        <v>241</v>
      </c>
      <c r="E10" s="6" t="s">
        <v>283</v>
      </c>
      <c r="F10" s="33" t="s">
        <v>36</v>
      </c>
      <c r="G10" s="33" t="s">
        <v>36</v>
      </c>
      <c r="H10" s="33" t="s">
        <v>153</v>
      </c>
      <c r="I10" s="113">
        <v>-1</v>
      </c>
      <c r="J10" s="113">
        <v>-2</v>
      </c>
      <c r="K10" s="107">
        <f>A10+I10</f>
        <v>0</v>
      </c>
      <c r="L10" s="107">
        <f>B10+J10</f>
        <v>-1</v>
      </c>
      <c r="M10" s="133">
        <f>K10*L10</f>
        <v>0</v>
      </c>
    </row>
    <row r="11" spans="1:13" ht="25.5" x14ac:dyDescent="0.2">
      <c r="A11" s="114"/>
      <c r="B11" s="114"/>
      <c r="C11" s="134"/>
      <c r="D11" s="3" t="s">
        <v>242</v>
      </c>
      <c r="E11" s="6" t="s">
        <v>284</v>
      </c>
      <c r="F11" s="33"/>
      <c r="G11" s="33"/>
      <c r="H11" s="33"/>
      <c r="I11" s="114"/>
      <c r="J11" s="114"/>
      <c r="K11" s="108"/>
      <c r="L11" s="108"/>
      <c r="M11" s="134"/>
    </row>
    <row r="12" spans="1:13" ht="25.5" x14ac:dyDescent="0.2">
      <c r="A12" s="114"/>
      <c r="B12" s="114"/>
      <c r="C12" s="134"/>
      <c r="D12" s="3" t="s">
        <v>243</v>
      </c>
      <c r="E12" s="6" t="s">
        <v>285</v>
      </c>
      <c r="F12" s="33"/>
      <c r="G12" s="33"/>
      <c r="H12" s="33"/>
      <c r="I12" s="114"/>
      <c r="J12" s="114"/>
      <c r="K12" s="108"/>
      <c r="L12" s="108"/>
      <c r="M12" s="134"/>
    </row>
    <row r="13" spans="1:13" ht="38.25" x14ac:dyDescent="0.2">
      <c r="A13" s="114"/>
      <c r="B13" s="114"/>
      <c r="C13" s="134"/>
      <c r="D13" s="3" t="s">
        <v>244</v>
      </c>
      <c r="E13" s="6" t="s">
        <v>162</v>
      </c>
      <c r="F13" s="33"/>
      <c r="G13" s="33"/>
      <c r="H13" s="33"/>
      <c r="I13" s="114"/>
      <c r="J13" s="114"/>
      <c r="K13" s="108"/>
      <c r="L13" s="108"/>
      <c r="M13" s="134"/>
    </row>
    <row r="14" spans="1:13" ht="25.5" x14ac:dyDescent="0.2">
      <c r="A14" s="114"/>
      <c r="B14" s="114"/>
      <c r="C14" s="134"/>
      <c r="D14" s="3" t="s">
        <v>245</v>
      </c>
      <c r="E14" s="6" t="s">
        <v>286</v>
      </c>
      <c r="F14" s="33"/>
      <c r="G14" s="33"/>
      <c r="H14" s="33"/>
      <c r="I14" s="114"/>
      <c r="J14" s="114"/>
      <c r="K14" s="108"/>
      <c r="L14" s="108"/>
      <c r="M14" s="134"/>
    </row>
    <row r="15" spans="1:13" x14ac:dyDescent="0.2">
      <c r="A15" s="115"/>
      <c r="B15" s="115"/>
      <c r="C15" s="134"/>
      <c r="D15" s="5" t="s">
        <v>246</v>
      </c>
      <c r="E15" s="9" t="s">
        <v>45</v>
      </c>
      <c r="F15" s="33"/>
      <c r="G15" s="33"/>
      <c r="H15" s="33"/>
      <c r="I15" s="115"/>
      <c r="J15" s="115"/>
      <c r="K15" s="109"/>
      <c r="L15" s="109"/>
      <c r="M15" s="134"/>
    </row>
    <row r="18" spans="1:13" ht="26.25" customHeight="1" x14ac:dyDescent="0.4">
      <c r="A18" s="103" t="s">
        <v>23</v>
      </c>
      <c r="B18" s="104"/>
      <c r="C18" s="105"/>
      <c r="D18" s="112" t="s">
        <v>24</v>
      </c>
      <c r="E18" s="112"/>
      <c r="F18" s="112"/>
      <c r="G18" s="112"/>
      <c r="H18" s="112"/>
      <c r="I18" s="112"/>
      <c r="J18" s="112"/>
      <c r="K18" s="103" t="s">
        <v>25</v>
      </c>
      <c r="L18" s="104"/>
      <c r="M18" s="105"/>
    </row>
    <row r="19" spans="1:13" ht="94.5" x14ac:dyDescent="0.25">
      <c r="A19" s="34" t="s">
        <v>90</v>
      </c>
      <c r="B19" s="34" t="s">
        <v>91</v>
      </c>
      <c r="C19" s="34" t="s">
        <v>176</v>
      </c>
      <c r="D19" s="111" t="s">
        <v>174</v>
      </c>
      <c r="E19" s="111"/>
      <c r="F19" s="27" t="s">
        <v>2</v>
      </c>
      <c r="G19" s="118" t="s">
        <v>26</v>
      </c>
      <c r="H19" s="119"/>
      <c r="I19" s="27" t="s">
        <v>177</v>
      </c>
      <c r="J19" s="27" t="s">
        <v>178</v>
      </c>
      <c r="K19" s="34" t="s">
        <v>92</v>
      </c>
      <c r="L19" s="34" t="s">
        <v>93</v>
      </c>
      <c r="M19" s="34" t="s">
        <v>94</v>
      </c>
    </row>
    <row r="20" spans="1:13" x14ac:dyDescent="0.2">
      <c r="A20" s="107">
        <f>K10</f>
        <v>0</v>
      </c>
      <c r="B20" s="107">
        <f>L10</f>
        <v>-1</v>
      </c>
      <c r="C20" s="116">
        <f>M10</f>
        <v>0</v>
      </c>
      <c r="D20" s="106"/>
      <c r="E20" s="106"/>
      <c r="F20" s="5"/>
      <c r="G20" s="110"/>
      <c r="H20" s="110"/>
      <c r="I20" s="113">
        <v>-1</v>
      </c>
      <c r="J20" s="113">
        <v>-1</v>
      </c>
      <c r="K20" s="107">
        <f>A20+I20</f>
        <v>-1</v>
      </c>
      <c r="L20" s="107">
        <f>B20+J20</f>
        <v>-2</v>
      </c>
      <c r="M20" s="133">
        <f>K20*L20</f>
        <v>2</v>
      </c>
    </row>
    <row r="21" spans="1:13" x14ac:dyDescent="0.2">
      <c r="A21" s="108"/>
      <c r="B21" s="108"/>
      <c r="C21" s="117"/>
      <c r="D21" s="106"/>
      <c r="E21" s="106"/>
      <c r="F21" s="5"/>
      <c r="G21" s="110"/>
      <c r="H21" s="110"/>
      <c r="I21" s="114"/>
      <c r="J21" s="114"/>
      <c r="K21" s="108"/>
      <c r="L21" s="108"/>
      <c r="M21" s="134"/>
    </row>
    <row r="22" spans="1:13" x14ac:dyDescent="0.2">
      <c r="A22" s="108"/>
      <c r="B22" s="108"/>
      <c r="C22" s="117"/>
      <c r="D22" s="106"/>
      <c r="E22" s="106"/>
      <c r="F22" s="5"/>
      <c r="G22" s="110"/>
      <c r="H22" s="110"/>
      <c r="I22" s="114"/>
      <c r="J22" s="114"/>
      <c r="K22" s="108"/>
      <c r="L22" s="108"/>
      <c r="M22" s="134"/>
    </row>
    <row r="23" spans="1:13" x14ac:dyDescent="0.2">
      <c r="A23" s="108"/>
      <c r="B23" s="108"/>
      <c r="C23" s="117"/>
      <c r="D23" s="106"/>
      <c r="E23" s="106"/>
      <c r="F23" s="5"/>
      <c r="G23" s="110"/>
      <c r="H23" s="110"/>
      <c r="I23" s="114"/>
      <c r="J23" s="114"/>
      <c r="K23" s="108"/>
      <c r="L23" s="108"/>
      <c r="M23" s="134"/>
    </row>
    <row r="24" spans="1:13" x14ac:dyDescent="0.2">
      <c r="A24" s="108"/>
      <c r="B24" s="108"/>
      <c r="C24" s="117"/>
      <c r="D24" s="106"/>
      <c r="E24" s="106"/>
      <c r="F24" s="5"/>
      <c r="G24" s="110"/>
      <c r="H24" s="110"/>
      <c r="I24" s="114"/>
      <c r="J24" s="114"/>
      <c r="K24" s="108"/>
      <c r="L24" s="108"/>
      <c r="M24" s="134"/>
    </row>
    <row r="25" spans="1:13" x14ac:dyDescent="0.2">
      <c r="A25" s="108"/>
      <c r="B25" s="108"/>
      <c r="C25" s="117"/>
      <c r="D25" s="106"/>
      <c r="E25" s="106"/>
      <c r="F25" s="5"/>
      <c r="G25" s="110"/>
      <c r="H25" s="110"/>
      <c r="I25" s="114"/>
      <c r="J25" s="114"/>
      <c r="K25" s="108"/>
      <c r="L25" s="108"/>
      <c r="M25" s="134"/>
    </row>
    <row r="26" spans="1:13" x14ac:dyDescent="0.2">
      <c r="A26" s="108"/>
      <c r="B26" s="108"/>
      <c r="C26" s="117"/>
      <c r="D26" s="106"/>
      <c r="E26" s="106"/>
      <c r="F26" s="5"/>
      <c r="G26" s="110"/>
      <c r="H26" s="110"/>
      <c r="I26" s="114"/>
      <c r="J26" s="114"/>
      <c r="K26" s="108"/>
      <c r="L26" s="108"/>
      <c r="M26" s="134"/>
    </row>
    <row r="27" spans="1:13" x14ac:dyDescent="0.2">
      <c r="A27" s="108"/>
      <c r="B27" s="108"/>
      <c r="C27" s="117"/>
      <c r="D27" s="106"/>
      <c r="E27" s="106"/>
      <c r="F27" s="5"/>
      <c r="G27" s="110"/>
      <c r="H27" s="110"/>
      <c r="I27" s="114"/>
      <c r="J27" s="114"/>
      <c r="K27" s="108"/>
      <c r="L27" s="108"/>
      <c r="M27" s="134"/>
    </row>
    <row r="28" spans="1:13" x14ac:dyDescent="0.2">
      <c r="A28" s="109"/>
      <c r="B28" s="109"/>
      <c r="C28" s="117"/>
      <c r="D28" s="106"/>
      <c r="E28" s="106"/>
      <c r="F28" s="5"/>
      <c r="G28" s="110"/>
      <c r="H28" s="110"/>
      <c r="I28" s="115"/>
      <c r="J28" s="115"/>
      <c r="K28" s="109"/>
      <c r="L28" s="109"/>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E8"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75.75" thickBot="1" x14ac:dyDescent="0.25">
      <c r="C5" s="68" t="str">
        <f>'3. Certification &amp; Payments'!A7:A7</f>
        <v>CR2</v>
      </c>
      <c r="D5" s="40" t="str">
        <f>'3. Certification &amp; Payments'!B7:B7</f>
        <v>Incomplete / inadequate expenditure certification process</v>
      </c>
      <c r="E5" s="40" t="str">
        <f>'3. Certification &amp; Payments'!C7:C7</f>
        <v>Expenditure certifications may not give adequate assurance for absence of fraud, due to a lack of the necessary skills or resources at the CA.</v>
      </c>
      <c r="F5" s="40" t="str">
        <f>'3. Certification &amp; Payments'!D7:D7</f>
        <v>Certifying Authority</v>
      </c>
      <c r="G5" s="41" t="str">
        <f>'3. Certification &amp; Payments'!E7:E7</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38.25" x14ac:dyDescent="0.2">
      <c r="A10" s="110">
        <v>1</v>
      </c>
      <c r="B10" s="110">
        <v>1</v>
      </c>
      <c r="C10" s="133">
        <f>A10*B10</f>
        <v>1</v>
      </c>
      <c r="D10" s="3" t="s">
        <v>247</v>
      </c>
      <c r="E10" s="6" t="s">
        <v>287</v>
      </c>
      <c r="F10" s="33"/>
      <c r="G10" s="33"/>
      <c r="H10" s="33"/>
      <c r="I10" s="110">
        <v>-1</v>
      </c>
      <c r="J10" s="110">
        <v>-2</v>
      </c>
      <c r="K10" s="125">
        <f>A10+I10</f>
        <v>0</v>
      </c>
      <c r="L10" s="125">
        <f>B10+J10</f>
        <v>-1</v>
      </c>
      <c r="M10" s="133">
        <f>K10*L10</f>
        <v>0</v>
      </c>
    </row>
    <row r="11" spans="1:13" ht="38.25" x14ac:dyDescent="0.2">
      <c r="A11" s="110"/>
      <c r="B11" s="110"/>
      <c r="C11" s="134"/>
      <c r="D11" s="3" t="s">
        <v>248</v>
      </c>
      <c r="E11" s="6" t="s">
        <v>171</v>
      </c>
      <c r="F11" s="33"/>
      <c r="G11" s="33"/>
      <c r="H11" s="33"/>
      <c r="I11" s="110"/>
      <c r="J11" s="110"/>
      <c r="K11" s="125"/>
      <c r="L11" s="125"/>
      <c r="M11" s="134"/>
    </row>
    <row r="12" spans="1:13" ht="38.25" x14ac:dyDescent="0.2">
      <c r="A12" s="110"/>
      <c r="B12" s="110"/>
      <c r="C12" s="134"/>
      <c r="D12" s="3" t="s">
        <v>249</v>
      </c>
      <c r="E12" s="6" t="s">
        <v>172</v>
      </c>
      <c r="F12" s="33"/>
      <c r="G12" s="33"/>
      <c r="H12" s="33"/>
      <c r="I12" s="110"/>
      <c r="J12" s="110"/>
      <c r="K12" s="125"/>
      <c r="L12" s="125"/>
      <c r="M12" s="134"/>
    </row>
    <row r="13" spans="1:13" ht="51" x14ac:dyDescent="0.2">
      <c r="A13" s="110"/>
      <c r="B13" s="110"/>
      <c r="C13" s="134"/>
      <c r="D13" s="3" t="s">
        <v>250</v>
      </c>
      <c r="E13" s="4" t="s">
        <v>288</v>
      </c>
      <c r="F13" s="33"/>
      <c r="G13" s="33"/>
      <c r="H13" s="33"/>
      <c r="I13" s="110"/>
      <c r="J13" s="110"/>
      <c r="K13" s="125"/>
      <c r="L13" s="125"/>
      <c r="M13" s="134"/>
    </row>
    <row r="14" spans="1:13" x14ac:dyDescent="0.2">
      <c r="A14" s="110"/>
      <c r="B14" s="110"/>
      <c r="C14" s="134"/>
      <c r="D14" s="5" t="s">
        <v>251</v>
      </c>
      <c r="E14" s="9" t="s">
        <v>45</v>
      </c>
      <c r="F14" s="33"/>
      <c r="G14" s="33"/>
      <c r="H14" s="33"/>
      <c r="I14" s="110"/>
      <c r="J14" s="110"/>
      <c r="K14" s="125"/>
      <c r="L14" s="125"/>
      <c r="M14" s="134"/>
    </row>
    <row r="17" spans="1:13" ht="26.25" customHeight="1" x14ac:dyDescent="0.4">
      <c r="A17" s="103" t="s">
        <v>23</v>
      </c>
      <c r="B17" s="104"/>
      <c r="C17" s="105"/>
      <c r="D17" s="112" t="s">
        <v>24</v>
      </c>
      <c r="E17" s="112"/>
      <c r="F17" s="112"/>
      <c r="G17" s="112"/>
      <c r="H17" s="112"/>
      <c r="I17" s="112"/>
      <c r="J17" s="112"/>
      <c r="K17" s="103" t="s">
        <v>25</v>
      </c>
      <c r="L17" s="104"/>
      <c r="M17" s="105"/>
    </row>
    <row r="18" spans="1:13" ht="94.5" x14ac:dyDescent="0.25">
      <c r="A18" s="34" t="s">
        <v>90</v>
      </c>
      <c r="B18" s="34" t="s">
        <v>91</v>
      </c>
      <c r="C18" s="34" t="s">
        <v>176</v>
      </c>
      <c r="D18" s="111" t="s">
        <v>174</v>
      </c>
      <c r="E18" s="111"/>
      <c r="F18" s="27" t="s">
        <v>2</v>
      </c>
      <c r="G18" s="118" t="s">
        <v>26</v>
      </c>
      <c r="H18" s="119"/>
      <c r="I18" s="27" t="s">
        <v>177</v>
      </c>
      <c r="J18" s="27" t="s">
        <v>178</v>
      </c>
      <c r="K18" s="34" t="s">
        <v>92</v>
      </c>
      <c r="L18" s="34" t="s">
        <v>93</v>
      </c>
      <c r="M18" s="34" t="s">
        <v>94</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17"/>
      <c r="D27" s="106"/>
      <c r="E27" s="106"/>
      <c r="F27" s="5"/>
      <c r="G27" s="110"/>
      <c r="H27" s="110"/>
      <c r="I27" s="115"/>
      <c r="J27" s="115"/>
      <c r="K27" s="109"/>
      <c r="L27" s="109"/>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7"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45.75" thickBot="1" x14ac:dyDescent="0.25">
      <c r="C5" s="68" t="str">
        <f>'3. Certification &amp; Payments'!A8:A8</f>
        <v>CR3</v>
      </c>
      <c r="D5" s="40" t="str">
        <f>'3. Certification &amp; Payments'!B8:B8</f>
        <v>Conflicts of interest within the MA</v>
      </c>
      <c r="E5" s="40" t="str">
        <f>'3. Certification &amp; Payments'!C8:C8</f>
        <v xml:space="preserve">Members of the MA may have conflicts of interest which have undue influence on the approval of payments for certain beneficiaries. </v>
      </c>
      <c r="F5" s="40" t="str">
        <f>'3. Certification &amp; Payments'!D8:D8</f>
        <v>Managing Authority and Beneficiaries</v>
      </c>
      <c r="G5" s="41" t="str">
        <f>'3. Certification &amp; Payments'!E8:E8</f>
        <v>Internal / Collusion</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38.25" x14ac:dyDescent="0.2">
      <c r="A10" s="110">
        <v>1</v>
      </c>
      <c r="B10" s="110">
        <v>1</v>
      </c>
      <c r="C10" s="123">
        <f>A10*B10</f>
        <v>1</v>
      </c>
      <c r="D10" s="3" t="s">
        <v>252</v>
      </c>
      <c r="E10" s="4" t="s">
        <v>163</v>
      </c>
      <c r="F10" s="33"/>
      <c r="G10" s="33"/>
      <c r="H10" s="33"/>
      <c r="I10" s="110">
        <v>-1</v>
      </c>
      <c r="J10" s="110">
        <v>-2</v>
      </c>
      <c r="K10" s="125">
        <f>A10+I10</f>
        <v>0</v>
      </c>
      <c r="L10" s="125">
        <f>B10+J10</f>
        <v>-1</v>
      </c>
      <c r="M10" s="123">
        <f>K10*L10</f>
        <v>0</v>
      </c>
    </row>
    <row r="11" spans="1:13" ht="38.25" x14ac:dyDescent="0.2">
      <c r="A11" s="110"/>
      <c r="B11" s="110"/>
      <c r="C11" s="123"/>
      <c r="D11" s="3" t="s">
        <v>253</v>
      </c>
      <c r="E11" s="4" t="s">
        <v>42</v>
      </c>
      <c r="F11" s="33"/>
      <c r="G11" s="33"/>
      <c r="H11" s="33"/>
      <c r="I11" s="110"/>
      <c r="J11" s="110"/>
      <c r="K11" s="125"/>
      <c r="L11" s="125"/>
      <c r="M11" s="123"/>
    </row>
    <row r="12" spans="1:13" ht="25.5" x14ac:dyDescent="0.2">
      <c r="A12" s="110"/>
      <c r="B12" s="110"/>
      <c r="C12" s="123"/>
      <c r="D12" s="3" t="s">
        <v>254</v>
      </c>
      <c r="E12" s="4" t="s">
        <v>39</v>
      </c>
      <c r="F12" s="33"/>
      <c r="G12" s="33"/>
      <c r="H12" s="33"/>
      <c r="I12" s="110"/>
      <c r="J12" s="110"/>
      <c r="K12" s="125"/>
      <c r="L12" s="125"/>
      <c r="M12" s="123"/>
    </row>
    <row r="13" spans="1:13" ht="38.25" x14ac:dyDescent="0.2">
      <c r="A13" s="110"/>
      <c r="B13" s="110"/>
      <c r="C13" s="123"/>
      <c r="D13" s="3" t="s">
        <v>255</v>
      </c>
      <c r="E13" s="4" t="s">
        <v>40</v>
      </c>
      <c r="F13" s="33"/>
      <c r="G13" s="33"/>
      <c r="H13" s="33"/>
      <c r="I13" s="110"/>
      <c r="J13" s="110"/>
      <c r="K13" s="125"/>
      <c r="L13" s="125"/>
      <c r="M13" s="123"/>
    </row>
    <row r="14" spans="1:13" x14ac:dyDescent="0.2">
      <c r="A14" s="110"/>
      <c r="B14" s="110"/>
      <c r="C14" s="123"/>
      <c r="D14" s="5" t="s">
        <v>256</v>
      </c>
      <c r="E14" s="9" t="s">
        <v>45</v>
      </c>
      <c r="F14" s="33"/>
      <c r="G14" s="33"/>
      <c r="H14" s="33"/>
      <c r="I14" s="110"/>
      <c r="J14" s="110"/>
      <c r="K14" s="125"/>
      <c r="L14" s="125"/>
      <c r="M14" s="123"/>
    </row>
    <row r="17" spans="1:13" ht="26.25" customHeight="1" x14ac:dyDescent="0.4">
      <c r="A17" s="103" t="s">
        <v>23</v>
      </c>
      <c r="B17" s="104"/>
      <c r="C17" s="105"/>
      <c r="D17" s="112" t="s">
        <v>24</v>
      </c>
      <c r="E17" s="112"/>
      <c r="F17" s="112"/>
      <c r="G17" s="112"/>
      <c r="H17" s="112"/>
      <c r="I17" s="112"/>
      <c r="J17" s="112"/>
      <c r="K17" s="103" t="s">
        <v>25</v>
      </c>
      <c r="L17" s="104"/>
      <c r="M17" s="105"/>
    </row>
    <row r="18" spans="1:13" ht="94.5" x14ac:dyDescent="0.25">
      <c r="A18" s="34" t="s">
        <v>90</v>
      </c>
      <c r="B18" s="34" t="s">
        <v>91</v>
      </c>
      <c r="C18" s="34" t="s">
        <v>176</v>
      </c>
      <c r="D18" s="111" t="s">
        <v>174</v>
      </c>
      <c r="E18" s="111"/>
      <c r="F18" s="27" t="s">
        <v>2</v>
      </c>
      <c r="G18" s="118" t="s">
        <v>26</v>
      </c>
      <c r="H18" s="119"/>
      <c r="I18" s="27" t="s">
        <v>177</v>
      </c>
      <c r="J18" s="27" t="s">
        <v>178</v>
      </c>
      <c r="K18" s="34" t="s">
        <v>92</v>
      </c>
      <c r="L18" s="34" t="s">
        <v>93</v>
      </c>
      <c r="M18" s="34" t="s">
        <v>94</v>
      </c>
    </row>
    <row r="19" spans="1:13" x14ac:dyDescent="0.2">
      <c r="A19" s="107">
        <f>K10</f>
        <v>0</v>
      </c>
      <c r="B19" s="107">
        <f>L10</f>
        <v>-1</v>
      </c>
      <c r="C19" s="123">
        <f>M10</f>
        <v>0</v>
      </c>
      <c r="D19" s="106"/>
      <c r="E19" s="106"/>
      <c r="F19" s="5"/>
      <c r="G19" s="110"/>
      <c r="H19" s="110"/>
      <c r="I19" s="113">
        <v>-1</v>
      </c>
      <c r="J19" s="113">
        <v>-1</v>
      </c>
      <c r="K19" s="107">
        <f>A19+I19</f>
        <v>-1</v>
      </c>
      <c r="L19" s="107">
        <f>B19+J19</f>
        <v>-2</v>
      </c>
      <c r="M19" s="123">
        <f>K19*L19</f>
        <v>2</v>
      </c>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8"/>
      <c r="B24" s="108"/>
      <c r="C24" s="123"/>
      <c r="D24" s="106"/>
      <c r="E24" s="106"/>
      <c r="F24" s="5"/>
      <c r="G24" s="110"/>
      <c r="H24" s="110"/>
      <c r="I24" s="114"/>
      <c r="J24" s="114"/>
      <c r="K24" s="108"/>
      <c r="L24" s="108"/>
      <c r="M24" s="123"/>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9"/>
      <c r="B27" s="109"/>
      <c r="C27" s="123"/>
      <c r="D27" s="106"/>
      <c r="E27" s="106"/>
      <c r="F27" s="5"/>
      <c r="G27" s="110"/>
      <c r="H27" s="110"/>
      <c r="I27" s="115"/>
      <c r="J27" s="115"/>
      <c r="K27" s="109"/>
      <c r="L27" s="109"/>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7"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60.75" thickBot="1" x14ac:dyDescent="0.25">
      <c r="C5" s="68" t="str">
        <f>'3. Certification &amp; Payments'!A9:A9</f>
        <v>CR4</v>
      </c>
      <c r="D5" s="40" t="str">
        <f>'3. Certification &amp; Payments'!B9:B9</f>
        <v>Conflicts of interest within the Certifying Authority</v>
      </c>
      <c r="E5" s="40" t="str">
        <f>'3. Certification &amp; Payments'!C9:C9</f>
        <v>Expenditure may be certified by a Certifying Authority that has a connection to the beneficiary.</v>
      </c>
      <c r="F5" s="40" t="str">
        <f>'3. Certification &amp; Payments'!D9:D9</f>
        <v>Certifying Authority and Beneficiaries</v>
      </c>
      <c r="G5" s="41" t="str">
        <f>'3. Certification &amp; Payments'!E9:E9</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38.25" x14ac:dyDescent="0.2">
      <c r="A10" s="110">
        <v>1</v>
      </c>
      <c r="B10" s="110">
        <v>1</v>
      </c>
      <c r="C10" s="123">
        <f>A10*B10</f>
        <v>1</v>
      </c>
      <c r="D10" s="3" t="s">
        <v>257</v>
      </c>
      <c r="E10" s="4" t="s">
        <v>164</v>
      </c>
      <c r="F10" s="33"/>
      <c r="G10" s="33"/>
      <c r="H10" s="33" t="s">
        <v>153</v>
      </c>
      <c r="I10" s="110">
        <v>-1</v>
      </c>
      <c r="J10" s="110">
        <v>-2</v>
      </c>
      <c r="K10" s="125">
        <f>A10+I10</f>
        <v>0</v>
      </c>
      <c r="L10" s="125">
        <f>B10+J10</f>
        <v>-1</v>
      </c>
      <c r="M10" s="123">
        <f>K10*L10</f>
        <v>0</v>
      </c>
    </row>
    <row r="11" spans="1:13" ht="38.25" x14ac:dyDescent="0.2">
      <c r="A11" s="110"/>
      <c r="B11" s="110"/>
      <c r="C11" s="123"/>
      <c r="D11" s="3" t="s">
        <v>258</v>
      </c>
      <c r="E11" s="4" t="s">
        <v>165</v>
      </c>
      <c r="F11" s="33"/>
      <c r="G11" s="33"/>
      <c r="H11" s="33"/>
      <c r="I11" s="110"/>
      <c r="J11" s="110"/>
      <c r="K11" s="125"/>
      <c r="L11" s="125"/>
      <c r="M11" s="123"/>
    </row>
    <row r="12" spans="1:13" ht="25.5" x14ac:dyDescent="0.2">
      <c r="A12" s="110"/>
      <c r="B12" s="110"/>
      <c r="C12" s="123"/>
      <c r="D12" s="3" t="s">
        <v>259</v>
      </c>
      <c r="E12" s="4" t="s">
        <v>166</v>
      </c>
      <c r="F12" s="33"/>
      <c r="G12" s="33"/>
      <c r="H12" s="33"/>
      <c r="I12" s="110"/>
      <c r="J12" s="110"/>
      <c r="K12" s="125"/>
      <c r="L12" s="125"/>
      <c r="M12" s="123"/>
    </row>
    <row r="13" spans="1:13" ht="51" x14ac:dyDescent="0.2">
      <c r="A13" s="110"/>
      <c r="B13" s="110"/>
      <c r="C13" s="123"/>
      <c r="D13" s="3" t="s">
        <v>260</v>
      </c>
      <c r="E13" s="4" t="s">
        <v>167</v>
      </c>
      <c r="F13" s="33"/>
      <c r="G13" s="33"/>
      <c r="H13" s="33"/>
      <c r="I13" s="110"/>
      <c r="J13" s="110"/>
      <c r="K13" s="125"/>
      <c r="L13" s="125"/>
      <c r="M13" s="123"/>
    </row>
    <row r="14" spans="1:13" x14ac:dyDescent="0.2">
      <c r="A14" s="110"/>
      <c r="B14" s="110"/>
      <c r="C14" s="123"/>
      <c r="D14" s="5" t="s">
        <v>261</v>
      </c>
      <c r="E14" s="9" t="s">
        <v>45</v>
      </c>
      <c r="F14" s="33"/>
      <c r="G14" s="33"/>
      <c r="H14" s="33"/>
      <c r="I14" s="110"/>
      <c r="J14" s="110"/>
      <c r="K14" s="125"/>
      <c r="L14" s="125"/>
      <c r="M14" s="123"/>
    </row>
    <row r="17" spans="1:13" ht="26.25" customHeight="1" x14ac:dyDescent="0.4">
      <c r="A17" s="103" t="s">
        <v>23</v>
      </c>
      <c r="B17" s="104"/>
      <c r="C17" s="105"/>
      <c r="D17" s="112" t="s">
        <v>24</v>
      </c>
      <c r="E17" s="112"/>
      <c r="F17" s="112"/>
      <c r="G17" s="112"/>
      <c r="H17" s="112"/>
      <c r="I17" s="112"/>
      <c r="J17" s="112"/>
      <c r="K17" s="103" t="s">
        <v>25</v>
      </c>
      <c r="L17" s="104"/>
      <c r="M17" s="105"/>
    </row>
    <row r="18" spans="1:13" ht="94.5" x14ac:dyDescent="0.25">
      <c r="A18" s="34" t="s">
        <v>90</v>
      </c>
      <c r="B18" s="34" t="s">
        <v>91</v>
      </c>
      <c r="C18" s="34" t="s">
        <v>176</v>
      </c>
      <c r="D18" s="111" t="s">
        <v>174</v>
      </c>
      <c r="E18" s="111"/>
      <c r="F18" s="27" t="s">
        <v>2</v>
      </c>
      <c r="G18" s="118" t="s">
        <v>26</v>
      </c>
      <c r="H18" s="119"/>
      <c r="I18" s="27" t="s">
        <v>177</v>
      </c>
      <c r="J18" s="27" t="s">
        <v>178</v>
      </c>
      <c r="K18" s="34" t="s">
        <v>92</v>
      </c>
      <c r="L18" s="34" t="s">
        <v>93</v>
      </c>
      <c r="M18" s="34" t="s">
        <v>94</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24"/>
      <c r="D27" s="106"/>
      <c r="E27" s="106"/>
      <c r="F27" s="5"/>
      <c r="G27" s="110"/>
      <c r="H27" s="110"/>
      <c r="I27" s="115"/>
      <c r="J27" s="115"/>
      <c r="K27" s="109"/>
      <c r="L27" s="109"/>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G16" sqref="G16:H1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16.5" thickBot="1" x14ac:dyDescent="0.25">
      <c r="C5" s="68" t="str">
        <f>'3. Certification &amp; Payments'!A10</f>
        <v>CRXX</v>
      </c>
      <c r="D5" s="40">
        <f>'3. Certification &amp; Payments'!B10</f>
        <v>0</v>
      </c>
      <c r="E5" s="40" t="str">
        <f>'3. Certification &amp; Payments'!C10</f>
        <v>Insert description  of additional risks…</v>
      </c>
      <c r="F5" s="40">
        <f>'3. Certification &amp; Payments'!D10</f>
        <v>0</v>
      </c>
      <c r="G5" s="41">
        <f>'3. Certification &amp; Payments'!E10</f>
        <v>0</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x14ac:dyDescent="0.2">
      <c r="A10" s="110">
        <v>1</v>
      </c>
      <c r="B10" s="110">
        <v>1</v>
      </c>
      <c r="C10" s="123">
        <f>A10*B10</f>
        <v>1</v>
      </c>
      <c r="D10" s="3" t="s">
        <v>279</v>
      </c>
      <c r="E10" s="4"/>
      <c r="F10" s="33"/>
      <c r="G10" s="33"/>
      <c r="H10" s="33"/>
      <c r="I10" s="110">
        <v>-1</v>
      </c>
      <c r="J10" s="110">
        <v>-2</v>
      </c>
      <c r="K10" s="125">
        <f>A10+I10</f>
        <v>0</v>
      </c>
      <c r="L10" s="125">
        <f>B10+J10</f>
        <v>-1</v>
      </c>
      <c r="M10" s="123">
        <f>K10*L10</f>
        <v>0</v>
      </c>
    </row>
    <row r="11" spans="1:13" x14ac:dyDescent="0.2">
      <c r="A11" s="110"/>
      <c r="B11" s="110"/>
      <c r="C11" s="123"/>
      <c r="D11" s="5" t="s">
        <v>262</v>
      </c>
      <c r="E11" s="9" t="s">
        <v>45</v>
      </c>
      <c r="F11" s="33"/>
      <c r="G11" s="33"/>
      <c r="H11" s="33"/>
      <c r="I11" s="110"/>
      <c r="J11" s="110"/>
      <c r="K11" s="125"/>
      <c r="L11" s="125"/>
      <c r="M11" s="123"/>
    </row>
    <row r="14" spans="1:13" ht="26.25" customHeight="1" x14ac:dyDescent="0.4">
      <c r="A14" s="103" t="s">
        <v>23</v>
      </c>
      <c r="B14" s="104"/>
      <c r="C14" s="105"/>
      <c r="D14" s="112" t="s">
        <v>24</v>
      </c>
      <c r="E14" s="112"/>
      <c r="F14" s="112"/>
      <c r="G14" s="112"/>
      <c r="H14" s="112"/>
      <c r="I14" s="112"/>
      <c r="J14" s="112"/>
      <c r="K14" s="103" t="s">
        <v>25</v>
      </c>
      <c r="L14" s="104"/>
      <c r="M14" s="105"/>
    </row>
    <row r="15" spans="1:13" ht="94.5" x14ac:dyDescent="0.25">
      <c r="A15" s="34" t="s">
        <v>90</v>
      </c>
      <c r="B15" s="34" t="s">
        <v>91</v>
      </c>
      <c r="C15" s="34" t="s">
        <v>176</v>
      </c>
      <c r="D15" s="111" t="s">
        <v>174</v>
      </c>
      <c r="E15" s="111"/>
      <c r="F15" s="27" t="s">
        <v>2</v>
      </c>
      <c r="G15" s="118" t="s">
        <v>26</v>
      </c>
      <c r="H15" s="119"/>
      <c r="I15" s="27" t="s">
        <v>177</v>
      </c>
      <c r="J15" s="27" t="s">
        <v>178</v>
      </c>
      <c r="K15" s="34" t="s">
        <v>92</v>
      </c>
      <c r="L15" s="34" t="s">
        <v>93</v>
      </c>
      <c r="M15" s="34" t="s">
        <v>94</v>
      </c>
    </row>
    <row r="16" spans="1:13" x14ac:dyDescent="0.2">
      <c r="A16" s="107">
        <f>K10</f>
        <v>0</v>
      </c>
      <c r="B16" s="107">
        <f>L10</f>
        <v>-1</v>
      </c>
      <c r="C16" s="116">
        <f>M10</f>
        <v>0</v>
      </c>
      <c r="D16" s="106"/>
      <c r="E16" s="106"/>
      <c r="F16" s="5"/>
      <c r="G16" s="110"/>
      <c r="H16" s="110"/>
      <c r="I16" s="113">
        <v>-1</v>
      </c>
      <c r="J16" s="113">
        <v>-1</v>
      </c>
      <c r="K16" s="107">
        <f>A16+I16</f>
        <v>-1</v>
      </c>
      <c r="L16" s="107">
        <f>B16+J16</f>
        <v>-2</v>
      </c>
      <c r="M16" s="116">
        <f>K16*L16</f>
        <v>2</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Normal="70" zoomScaleSheetLayoutView="100" workbookViewId="0">
      <selection activeCell="D7" sqref="D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291</v>
      </c>
    </row>
    <row r="4" spans="1:8" s="15" customFormat="1" ht="38.25" customHeight="1" x14ac:dyDescent="0.4">
      <c r="A4" s="112" t="s">
        <v>272</v>
      </c>
      <c r="B4" s="112"/>
      <c r="C4" s="112"/>
      <c r="D4" s="112"/>
      <c r="E4" s="112"/>
      <c r="F4" s="112"/>
      <c r="G4" s="112"/>
      <c r="H4" s="112"/>
    </row>
    <row r="5" spans="1:8" s="14" customFormat="1" ht="94.5" x14ac:dyDescent="0.25">
      <c r="A5" s="20" t="s">
        <v>21</v>
      </c>
      <c r="B5" s="20" t="s">
        <v>20</v>
      </c>
      <c r="C5" s="20" t="s">
        <v>89</v>
      </c>
      <c r="D5" s="97" t="s">
        <v>401</v>
      </c>
      <c r="E5" s="20" t="s">
        <v>175</v>
      </c>
      <c r="F5" s="20" t="s">
        <v>85</v>
      </c>
      <c r="G5" s="43" t="s">
        <v>269</v>
      </c>
      <c r="H5" s="43" t="s">
        <v>268</v>
      </c>
    </row>
    <row r="6" spans="1:8" ht="133.5" customHeight="1" x14ac:dyDescent="0.2">
      <c r="A6" s="25" t="s">
        <v>96</v>
      </c>
      <c r="B6" s="24" t="s">
        <v>293</v>
      </c>
      <c r="C6" s="44" t="s">
        <v>399</v>
      </c>
      <c r="D6" s="44" t="s">
        <v>419</v>
      </c>
      <c r="E6" s="24" t="s">
        <v>95</v>
      </c>
      <c r="F6" s="24" t="s">
        <v>70</v>
      </c>
      <c r="G6" s="45"/>
      <c r="H6" s="45"/>
    </row>
    <row r="7" spans="1:8" ht="150" customHeight="1" x14ac:dyDescent="0.2">
      <c r="A7" s="25" t="s">
        <v>97</v>
      </c>
      <c r="B7" s="24" t="s">
        <v>301</v>
      </c>
      <c r="C7" s="24" t="s">
        <v>400</v>
      </c>
      <c r="D7" s="24" t="s">
        <v>420</v>
      </c>
      <c r="E7" s="24" t="s">
        <v>72</v>
      </c>
      <c r="F7" s="24" t="s">
        <v>18</v>
      </c>
      <c r="G7" s="45"/>
      <c r="H7" s="45"/>
    </row>
    <row r="8" spans="1:8" ht="90" customHeight="1" x14ac:dyDescent="0.2">
      <c r="A8" s="25" t="s">
        <v>98</v>
      </c>
      <c r="B8" s="24" t="s">
        <v>302</v>
      </c>
      <c r="C8" s="24" t="s">
        <v>300</v>
      </c>
      <c r="D8" s="24" t="s">
        <v>418</v>
      </c>
      <c r="E8" s="24" t="s">
        <v>72</v>
      </c>
      <c r="F8" s="24" t="s">
        <v>18</v>
      </c>
      <c r="G8" s="45"/>
      <c r="H8" s="45"/>
    </row>
    <row r="9" spans="1:8" ht="45.75" customHeight="1" x14ac:dyDescent="0.2">
      <c r="A9" s="13" t="s">
        <v>274</v>
      </c>
      <c r="B9" s="17"/>
      <c r="C9" s="18" t="s">
        <v>46</v>
      </c>
      <c r="D9" s="18"/>
      <c r="E9" s="17"/>
      <c r="F9" s="17"/>
      <c r="G9" s="45"/>
      <c r="H9" s="45"/>
    </row>
    <row r="21" spans="7:7" hidden="1" x14ac:dyDescent="0.2">
      <c r="G21" t="s">
        <v>270</v>
      </c>
    </row>
    <row r="22" spans="7:7" hidden="1" x14ac:dyDescent="0.2">
      <c r="G22" t="s">
        <v>271</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A4" zoomScaleNormal="75" zoomScaleSheetLayoutView="100" workbookViewId="0">
      <selection activeCell="E15" sqref="E15"/>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28" t="s">
        <v>20</v>
      </c>
      <c r="E4" s="28" t="s">
        <v>89</v>
      </c>
      <c r="F4" s="28" t="s">
        <v>264</v>
      </c>
      <c r="G4" s="30" t="s">
        <v>85</v>
      </c>
    </row>
    <row r="5" spans="1:13" s="38" customFormat="1" ht="113.25" customHeight="1" thickBot="1" x14ac:dyDescent="0.25">
      <c r="C5" s="39" t="str">
        <f>'4. Direct procurement'!A6:A6</f>
        <v>PR1</v>
      </c>
      <c r="D5" s="40" t="str">
        <f>'4. Direct procurement'!B6:B6</f>
        <v>Avoidance of required competitive procedure</v>
      </c>
      <c r="E5" s="40" t="str">
        <f>'4. Direct procurement'!C6:C6</f>
        <v>A member of staff of the MA avoids the required competitive procedure in order to favour a particular tenderer in either winning or maintaining a contract by:                                     - not organising a tender process or:
- split purchases or
- unjustified single source award or
- irregular extension of the contract.</v>
      </c>
      <c r="F5" s="40" t="str">
        <f>'4. Direct procurement'!E6:E6</f>
        <v>Managing Authorities and Third Parties</v>
      </c>
      <c r="G5" s="41" t="str">
        <f>'4. Direct procurement'!F6:F6</f>
        <v>Internal / Collusion</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176</v>
      </c>
    </row>
    <row r="10" spans="1:13" ht="15.75" x14ac:dyDescent="0.25">
      <c r="A10" s="136">
        <v>1</v>
      </c>
      <c r="B10" s="113">
        <v>1</v>
      </c>
      <c r="C10" s="133">
        <f>A10*B10</f>
        <v>1</v>
      </c>
      <c r="D10" s="130" t="s">
        <v>9</v>
      </c>
      <c r="E10" s="131"/>
      <c r="F10" s="131"/>
      <c r="G10" s="131"/>
      <c r="H10" s="132"/>
      <c r="I10" s="110">
        <v>-1</v>
      </c>
      <c r="J10" s="110">
        <v>-2</v>
      </c>
      <c r="K10" s="125">
        <f>A10+I10</f>
        <v>0</v>
      </c>
      <c r="L10" s="125">
        <f>B10+J10</f>
        <v>-1</v>
      </c>
      <c r="M10" s="133">
        <f>K10*L10</f>
        <v>0</v>
      </c>
    </row>
    <row r="11" spans="1:13" ht="25.5" x14ac:dyDescent="0.2">
      <c r="A11" s="137"/>
      <c r="B11" s="114"/>
      <c r="C11" s="134"/>
      <c r="D11" s="3" t="s">
        <v>195</v>
      </c>
      <c r="E11" s="4" t="s">
        <v>100</v>
      </c>
      <c r="F11" s="26"/>
      <c r="G11" s="26"/>
      <c r="H11" s="90"/>
      <c r="I11" s="110"/>
      <c r="J11" s="110"/>
      <c r="K11" s="125"/>
      <c r="L11" s="125"/>
      <c r="M11" s="134"/>
    </row>
    <row r="12" spans="1:13" ht="25.5" x14ac:dyDescent="0.2">
      <c r="A12" s="137"/>
      <c r="B12" s="114"/>
      <c r="C12" s="134"/>
      <c r="D12" s="3" t="s">
        <v>197</v>
      </c>
      <c r="E12" s="6" t="s">
        <v>266</v>
      </c>
      <c r="F12" s="26"/>
      <c r="G12" s="26"/>
      <c r="H12" s="90"/>
      <c r="I12" s="110"/>
      <c r="J12" s="110"/>
      <c r="K12" s="125"/>
      <c r="L12" s="125"/>
      <c r="M12" s="134"/>
    </row>
    <row r="13" spans="1:13" x14ac:dyDescent="0.2">
      <c r="A13" s="137"/>
      <c r="B13" s="114"/>
      <c r="C13" s="134"/>
      <c r="D13" s="5" t="s">
        <v>198</v>
      </c>
      <c r="E13" s="9" t="s">
        <v>45</v>
      </c>
      <c r="F13" s="26"/>
      <c r="G13" s="26"/>
      <c r="H13" s="90"/>
      <c r="I13" s="110"/>
      <c r="J13" s="110"/>
      <c r="K13" s="125"/>
      <c r="L13" s="125"/>
      <c r="M13" s="134"/>
    </row>
    <row r="14" spans="1:13" ht="18.75" customHeight="1" x14ac:dyDescent="0.25">
      <c r="A14" s="137"/>
      <c r="B14" s="114"/>
      <c r="C14" s="134"/>
      <c r="D14" s="130" t="s">
        <v>297</v>
      </c>
      <c r="E14" s="131"/>
      <c r="F14" s="131"/>
      <c r="G14" s="131"/>
      <c r="H14" s="132"/>
      <c r="I14" s="110"/>
      <c r="J14" s="110"/>
      <c r="K14" s="125"/>
      <c r="L14" s="125"/>
      <c r="M14" s="134"/>
    </row>
    <row r="15" spans="1:13" s="42" customFormat="1" ht="38.25" x14ac:dyDescent="0.2">
      <c r="A15" s="137"/>
      <c r="B15" s="114"/>
      <c r="C15" s="134"/>
      <c r="D15" s="37" t="s">
        <v>294</v>
      </c>
      <c r="E15" s="6" t="s">
        <v>99</v>
      </c>
      <c r="F15" s="83"/>
      <c r="G15" s="83"/>
      <c r="H15" s="91"/>
      <c r="I15" s="110"/>
      <c r="J15" s="110"/>
      <c r="K15" s="125"/>
      <c r="L15" s="125"/>
      <c r="M15" s="134"/>
    </row>
    <row r="16" spans="1:13" s="42" customFormat="1" ht="25.5" x14ac:dyDescent="0.2">
      <c r="A16" s="137"/>
      <c r="B16" s="114"/>
      <c r="C16" s="134"/>
      <c r="D16" s="37" t="s">
        <v>295</v>
      </c>
      <c r="E16" s="6" t="s">
        <v>267</v>
      </c>
      <c r="F16" s="83"/>
      <c r="G16" s="83"/>
      <c r="H16" s="91"/>
      <c r="I16" s="110"/>
      <c r="J16" s="110"/>
      <c r="K16" s="125"/>
      <c r="L16" s="125"/>
      <c r="M16" s="134"/>
    </row>
    <row r="17" spans="1:13" s="42" customFormat="1" ht="38.25" x14ac:dyDescent="0.2">
      <c r="A17" s="137"/>
      <c r="B17" s="114"/>
      <c r="C17" s="134"/>
      <c r="D17" s="37" t="s">
        <v>311</v>
      </c>
      <c r="E17" s="6" t="s">
        <v>42</v>
      </c>
      <c r="F17" s="83"/>
      <c r="G17" s="83"/>
      <c r="H17" s="91"/>
      <c r="I17" s="110"/>
      <c r="J17" s="110"/>
      <c r="K17" s="125"/>
      <c r="L17" s="125"/>
      <c r="M17" s="134"/>
    </row>
    <row r="18" spans="1:13" s="42" customFormat="1" x14ac:dyDescent="0.2">
      <c r="A18" s="137"/>
      <c r="B18" s="114"/>
      <c r="C18" s="134"/>
      <c r="D18" s="57" t="s">
        <v>198</v>
      </c>
      <c r="E18" s="58" t="s">
        <v>45</v>
      </c>
      <c r="F18" s="83"/>
      <c r="G18" s="83"/>
      <c r="H18" s="91"/>
      <c r="I18" s="110"/>
      <c r="J18" s="110"/>
      <c r="K18" s="125"/>
      <c r="L18" s="125"/>
      <c r="M18" s="134"/>
    </row>
    <row r="19" spans="1:13" s="42" customFormat="1" ht="15.75" x14ac:dyDescent="0.25">
      <c r="A19" s="137"/>
      <c r="B19" s="114"/>
      <c r="C19" s="134"/>
      <c r="D19" s="130" t="s">
        <v>298</v>
      </c>
      <c r="E19" s="131"/>
      <c r="F19" s="131"/>
      <c r="G19" s="131"/>
      <c r="H19" s="132"/>
      <c r="I19" s="110"/>
      <c r="J19" s="110"/>
      <c r="K19" s="125"/>
      <c r="L19" s="125"/>
      <c r="M19" s="134"/>
    </row>
    <row r="20" spans="1:13" ht="38.25" x14ac:dyDescent="0.2">
      <c r="A20" s="137"/>
      <c r="B20" s="114"/>
      <c r="C20" s="134"/>
      <c r="D20" s="3" t="s">
        <v>312</v>
      </c>
      <c r="E20" s="6" t="s">
        <v>299</v>
      </c>
      <c r="F20" s="82"/>
      <c r="G20" s="82"/>
      <c r="H20" s="90"/>
      <c r="I20" s="110"/>
      <c r="J20" s="110"/>
      <c r="K20" s="125"/>
      <c r="L20" s="125"/>
      <c r="M20" s="134"/>
    </row>
    <row r="21" spans="1:13" ht="38.25" x14ac:dyDescent="0.2">
      <c r="A21" s="137"/>
      <c r="B21" s="114"/>
      <c r="C21" s="134"/>
      <c r="D21" s="3" t="s">
        <v>313</v>
      </c>
      <c r="E21" s="6" t="s">
        <v>42</v>
      </c>
      <c r="F21" s="82"/>
      <c r="G21" s="82"/>
      <c r="H21" s="90"/>
      <c r="I21" s="110"/>
      <c r="J21" s="110"/>
      <c r="K21" s="125"/>
      <c r="L21" s="125"/>
      <c r="M21" s="134"/>
    </row>
    <row r="22" spans="1:13" ht="25.5" x14ac:dyDescent="0.2">
      <c r="A22" s="137"/>
      <c r="B22" s="114"/>
      <c r="C22" s="134"/>
      <c r="D22" s="3" t="s">
        <v>314</v>
      </c>
      <c r="E22" s="6" t="s">
        <v>267</v>
      </c>
      <c r="F22" s="82"/>
      <c r="G22" s="82"/>
      <c r="H22" s="90"/>
      <c r="I22" s="110"/>
      <c r="J22" s="110"/>
      <c r="K22" s="125"/>
      <c r="L22" s="125"/>
      <c r="M22" s="134"/>
    </row>
    <row r="23" spans="1:13" x14ac:dyDescent="0.2">
      <c r="A23" s="138"/>
      <c r="B23" s="115"/>
      <c r="C23" s="135"/>
      <c r="D23" s="5" t="s">
        <v>204</v>
      </c>
      <c r="E23" s="9" t="s">
        <v>45</v>
      </c>
      <c r="F23" s="82"/>
      <c r="G23" s="82"/>
      <c r="H23" s="90"/>
      <c r="I23" s="110"/>
      <c r="J23" s="110"/>
      <c r="K23" s="125"/>
      <c r="L23" s="125"/>
      <c r="M23" s="135"/>
    </row>
    <row r="25" spans="1:13" ht="26.25" customHeight="1" x14ac:dyDescent="0.4">
      <c r="A25" s="103" t="s">
        <v>23</v>
      </c>
      <c r="B25" s="104"/>
      <c r="C25" s="105"/>
      <c r="D25" s="112" t="s">
        <v>24</v>
      </c>
      <c r="E25" s="112"/>
      <c r="F25" s="112"/>
      <c r="G25" s="112"/>
      <c r="H25" s="112"/>
      <c r="I25" s="112"/>
      <c r="J25" s="112"/>
      <c r="K25" s="103" t="s">
        <v>25</v>
      </c>
      <c r="L25" s="104"/>
      <c r="M25" s="105"/>
    </row>
    <row r="26" spans="1:13" ht="94.5" x14ac:dyDescent="0.25">
      <c r="A26" s="28" t="s">
        <v>90</v>
      </c>
      <c r="B26" s="28" t="s">
        <v>91</v>
      </c>
      <c r="C26" s="28" t="s">
        <v>176</v>
      </c>
      <c r="D26" s="111" t="s">
        <v>174</v>
      </c>
      <c r="E26" s="111"/>
      <c r="F26" s="27" t="s">
        <v>2</v>
      </c>
      <c r="G26" s="118" t="s">
        <v>26</v>
      </c>
      <c r="H26" s="119"/>
      <c r="I26" s="27" t="s">
        <v>177</v>
      </c>
      <c r="J26" s="27" t="s">
        <v>178</v>
      </c>
      <c r="K26" s="28" t="s">
        <v>92</v>
      </c>
      <c r="L26" s="28" t="s">
        <v>93</v>
      </c>
      <c r="M26" s="28" t="s">
        <v>94</v>
      </c>
    </row>
    <row r="27" spans="1:13" x14ac:dyDescent="0.2">
      <c r="A27" s="107">
        <f>K10</f>
        <v>0</v>
      </c>
      <c r="B27" s="107">
        <f>L10</f>
        <v>-1</v>
      </c>
      <c r="C27" s="133">
        <f>M10</f>
        <v>0</v>
      </c>
      <c r="D27" s="106"/>
      <c r="E27" s="106"/>
      <c r="F27" s="5"/>
      <c r="G27" s="110"/>
      <c r="H27" s="110"/>
      <c r="I27" s="113">
        <v>-1</v>
      </c>
      <c r="J27" s="113">
        <v>-1</v>
      </c>
      <c r="K27" s="107">
        <f>A27+I27</f>
        <v>-1</v>
      </c>
      <c r="L27" s="107">
        <f>B27+J27</f>
        <v>-2</v>
      </c>
      <c r="M27" s="133">
        <f>K27*L27</f>
        <v>2</v>
      </c>
    </row>
    <row r="28" spans="1:13" x14ac:dyDescent="0.2">
      <c r="A28" s="108"/>
      <c r="B28" s="108"/>
      <c r="C28" s="134"/>
      <c r="D28" s="106"/>
      <c r="E28" s="106"/>
      <c r="F28" s="5"/>
      <c r="G28" s="110"/>
      <c r="H28" s="110"/>
      <c r="I28" s="114"/>
      <c r="J28" s="114"/>
      <c r="K28" s="108"/>
      <c r="L28" s="108"/>
      <c r="M28" s="134"/>
    </row>
    <row r="29" spans="1:13" x14ac:dyDescent="0.2">
      <c r="A29" s="108"/>
      <c r="B29" s="108"/>
      <c r="C29" s="134"/>
      <c r="D29" s="106"/>
      <c r="E29" s="106"/>
      <c r="F29" s="5"/>
      <c r="G29" s="110"/>
      <c r="H29" s="110"/>
      <c r="I29" s="114"/>
      <c r="J29" s="114"/>
      <c r="K29" s="108"/>
      <c r="L29" s="108"/>
      <c r="M29" s="134"/>
    </row>
    <row r="30" spans="1:13" x14ac:dyDescent="0.2">
      <c r="A30" s="108"/>
      <c r="B30" s="108"/>
      <c r="C30" s="134"/>
      <c r="D30" s="106"/>
      <c r="E30" s="106"/>
      <c r="F30" s="5"/>
      <c r="G30" s="110"/>
      <c r="H30" s="110"/>
      <c r="I30" s="114"/>
      <c r="J30" s="114"/>
      <c r="K30" s="108"/>
      <c r="L30" s="108"/>
      <c r="M30" s="134"/>
    </row>
    <row r="31" spans="1:13" x14ac:dyDescent="0.2">
      <c r="A31" s="108"/>
      <c r="B31" s="108"/>
      <c r="C31" s="134"/>
      <c r="D31" s="106"/>
      <c r="E31" s="106"/>
      <c r="F31" s="5"/>
      <c r="G31" s="110"/>
      <c r="H31" s="110"/>
      <c r="I31" s="114"/>
      <c r="J31" s="114"/>
      <c r="K31" s="108"/>
      <c r="L31" s="108"/>
      <c r="M31" s="134"/>
    </row>
    <row r="32" spans="1:13" x14ac:dyDescent="0.2">
      <c r="A32" s="108"/>
      <c r="B32" s="108"/>
      <c r="C32" s="134"/>
      <c r="D32" s="106"/>
      <c r="E32" s="106"/>
      <c r="F32" s="5"/>
      <c r="G32" s="110"/>
      <c r="H32" s="110"/>
      <c r="I32" s="114"/>
      <c r="J32" s="114"/>
      <c r="K32" s="108"/>
      <c r="L32" s="108"/>
      <c r="M32" s="134"/>
    </row>
    <row r="33" spans="1:13" x14ac:dyDescent="0.2">
      <c r="A33" s="108"/>
      <c r="B33" s="108"/>
      <c r="C33" s="134"/>
      <c r="D33" s="106"/>
      <c r="E33" s="106"/>
      <c r="F33" s="5"/>
      <c r="G33" s="110"/>
      <c r="H33" s="110"/>
      <c r="I33" s="114"/>
      <c r="J33" s="114"/>
      <c r="K33" s="108"/>
      <c r="L33" s="108"/>
      <c r="M33" s="134"/>
    </row>
    <row r="34" spans="1:13" x14ac:dyDescent="0.2">
      <c r="A34" s="108"/>
      <c r="B34" s="108"/>
      <c r="C34" s="134"/>
      <c r="D34" s="106"/>
      <c r="E34" s="106"/>
      <c r="F34" s="5"/>
      <c r="G34" s="110"/>
      <c r="H34" s="110"/>
      <c r="I34" s="114"/>
      <c r="J34" s="114"/>
      <c r="K34" s="108"/>
      <c r="L34" s="108"/>
      <c r="M34" s="134"/>
    </row>
    <row r="35" spans="1:13" x14ac:dyDescent="0.2">
      <c r="A35" s="109"/>
      <c r="B35" s="109"/>
      <c r="C35" s="134"/>
      <c r="D35" s="106"/>
      <c r="E35" s="106"/>
      <c r="F35" s="5"/>
      <c r="G35" s="110"/>
      <c r="H35" s="110"/>
      <c r="I35" s="115"/>
      <c r="J35" s="115"/>
      <c r="K35" s="109"/>
      <c r="L35" s="109"/>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topLeftCell="A6" zoomScale="82" zoomScaleNormal="75" zoomScaleSheetLayoutView="82" workbookViewId="0">
      <selection activeCell="H17" sqref="H17"/>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83</v>
      </c>
      <c r="D3" s="121"/>
      <c r="E3" s="121"/>
      <c r="F3" s="121"/>
      <c r="G3" s="122"/>
    </row>
    <row r="4" spans="1:13" s="48" customFormat="1" ht="63" x14ac:dyDescent="0.25">
      <c r="C4" s="49" t="s">
        <v>21</v>
      </c>
      <c r="D4" s="89" t="s">
        <v>20</v>
      </c>
      <c r="E4" s="89" t="s">
        <v>89</v>
      </c>
      <c r="F4" s="89" t="s">
        <v>264</v>
      </c>
      <c r="G4" s="51" t="s">
        <v>85</v>
      </c>
    </row>
    <row r="5" spans="1:13" s="52" customFormat="1" ht="92.25" customHeight="1" thickBot="1" x14ac:dyDescent="0.25">
      <c r="C5" s="53" t="str">
        <f>'4. Direct procurement'!A7:A7</f>
        <v>PR2</v>
      </c>
      <c r="D5" s="54" t="str">
        <f>'4. Direct procurement'!B7:B7</f>
        <v>Manipulation of the competitive procedure process</v>
      </c>
      <c r="E5" s="54" t="str">
        <f>'4. Direct procurement'!C7:C7</f>
        <v>A member of staff of an MA favours an tenderer in a competitive procedure through:
- rigged specifications or
- leaking bid data or
- manipulation of bids.</v>
      </c>
      <c r="F5" s="54" t="str">
        <f>'4. Direct procurement'!E7:E7</f>
        <v>Managing Authorities and Third parties</v>
      </c>
      <c r="G5" s="55" t="str">
        <f>'4. Direct procurement'!F7:F7</f>
        <v>Collusion</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50" t="s">
        <v>86</v>
      </c>
      <c r="B9" s="50" t="s">
        <v>87</v>
      </c>
      <c r="C9" s="50" t="s">
        <v>88</v>
      </c>
      <c r="D9" s="50" t="s">
        <v>0</v>
      </c>
      <c r="E9" s="50" t="s">
        <v>1</v>
      </c>
      <c r="F9" s="50" t="s">
        <v>80</v>
      </c>
      <c r="G9" s="50" t="s">
        <v>78</v>
      </c>
      <c r="H9" s="50" t="s">
        <v>79</v>
      </c>
      <c r="I9" s="50" t="s">
        <v>81</v>
      </c>
      <c r="J9" s="50" t="s">
        <v>82</v>
      </c>
      <c r="K9" s="50" t="s">
        <v>90</v>
      </c>
      <c r="L9" s="50" t="s">
        <v>91</v>
      </c>
      <c r="M9" s="50" t="s">
        <v>176</v>
      </c>
    </row>
    <row r="10" spans="1:13" ht="15.75" customHeight="1" x14ac:dyDescent="0.25">
      <c r="A10" s="110">
        <v>1</v>
      </c>
      <c r="B10" s="110">
        <v>1</v>
      </c>
      <c r="C10" s="123">
        <f>A10*B10</f>
        <v>1</v>
      </c>
      <c r="D10" s="148" t="s">
        <v>5</v>
      </c>
      <c r="E10" s="149"/>
      <c r="F10" s="149"/>
      <c r="G10" s="149"/>
      <c r="H10" s="150"/>
      <c r="I10" s="143">
        <v>-1</v>
      </c>
      <c r="J10" s="143">
        <v>-1</v>
      </c>
      <c r="K10" s="139">
        <f>A10+I10</f>
        <v>0</v>
      </c>
      <c r="L10" s="139">
        <f>B10+J10</f>
        <v>0</v>
      </c>
      <c r="M10" s="123">
        <f>K10*L10</f>
        <v>0</v>
      </c>
    </row>
    <row r="11" spans="1:13" ht="38.25" x14ac:dyDescent="0.2">
      <c r="A11" s="110"/>
      <c r="B11" s="110"/>
      <c r="C11" s="123"/>
      <c r="D11" s="37" t="s">
        <v>303</v>
      </c>
      <c r="E11" s="6" t="s">
        <v>101</v>
      </c>
      <c r="F11" s="88"/>
      <c r="G11" s="88"/>
      <c r="H11" s="91"/>
      <c r="I11" s="143"/>
      <c r="J11" s="143"/>
      <c r="K11" s="139"/>
      <c r="L11" s="139"/>
      <c r="M11" s="123"/>
    </row>
    <row r="12" spans="1:13" ht="25.5" x14ac:dyDescent="0.2">
      <c r="A12" s="110"/>
      <c r="B12" s="110"/>
      <c r="C12" s="123"/>
      <c r="D12" s="37" t="s">
        <v>304</v>
      </c>
      <c r="E12" s="6" t="s">
        <v>267</v>
      </c>
      <c r="F12" s="88"/>
      <c r="G12" s="88"/>
      <c r="H12" s="91"/>
      <c r="I12" s="143"/>
      <c r="J12" s="143"/>
      <c r="K12" s="139"/>
      <c r="L12" s="139"/>
      <c r="M12" s="123"/>
    </row>
    <row r="13" spans="1:13" x14ac:dyDescent="0.2">
      <c r="A13" s="110"/>
      <c r="B13" s="110"/>
      <c r="C13" s="123"/>
      <c r="D13" s="57" t="s">
        <v>196</v>
      </c>
      <c r="E13" s="58" t="s">
        <v>45</v>
      </c>
      <c r="F13" s="88"/>
      <c r="G13" s="88"/>
      <c r="H13" s="91"/>
      <c r="I13" s="143"/>
      <c r="J13" s="143"/>
      <c r="K13" s="139"/>
      <c r="L13" s="139"/>
      <c r="M13" s="123"/>
    </row>
    <row r="14" spans="1:13" ht="15.75" customHeight="1" x14ac:dyDescent="0.25">
      <c r="A14" s="110"/>
      <c r="B14" s="110"/>
      <c r="C14" s="123"/>
      <c r="D14" s="148" t="s">
        <v>6</v>
      </c>
      <c r="E14" s="149"/>
      <c r="F14" s="149"/>
      <c r="G14" s="149"/>
      <c r="H14" s="150"/>
      <c r="I14" s="143"/>
      <c r="J14" s="143"/>
      <c r="K14" s="139"/>
      <c r="L14" s="139"/>
      <c r="M14" s="123"/>
    </row>
    <row r="15" spans="1:13" ht="25.5" x14ac:dyDescent="0.2">
      <c r="A15" s="110"/>
      <c r="B15" s="110"/>
      <c r="C15" s="123"/>
      <c r="D15" s="3" t="s">
        <v>306</v>
      </c>
      <c r="E15" s="4" t="s">
        <v>73</v>
      </c>
      <c r="F15" s="88"/>
      <c r="G15" s="88"/>
      <c r="H15" s="91"/>
      <c r="I15" s="143"/>
      <c r="J15" s="143"/>
      <c r="K15" s="139"/>
      <c r="L15" s="139"/>
      <c r="M15" s="123"/>
    </row>
    <row r="16" spans="1:13" ht="25.5" x14ac:dyDescent="0.2">
      <c r="A16" s="110"/>
      <c r="B16" s="110"/>
      <c r="C16" s="123"/>
      <c r="D16" s="3" t="s">
        <v>307</v>
      </c>
      <c r="E16" s="4" t="s">
        <v>102</v>
      </c>
      <c r="F16" s="88"/>
      <c r="G16" s="88"/>
      <c r="H16" s="91"/>
      <c r="I16" s="143"/>
      <c r="J16" s="143"/>
      <c r="K16" s="139"/>
      <c r="L16" s="139"/>
      <c r="M16" s="123"/>
    </row>
    <row r="17" spans="1:13" ht="25.5" x14ac:dyDescent="0.2">
      <c r="A17" s="110"/>
      <c r="B17" s="110"/>
      <c r="C17" s="123"/>
      <c r="D17" s="3" t="s">
        <v>308</v>
      </c>
      <c r="E17" s="4" t="s">
        <v>51</v>
      </c>
      <c r="F17" s="88"/>
      <c r="G17" s="88"/>
      <c r="H17" s="91"/>
      <c r="I17" s="143"/>
      <c r="J17" s="143"/>
      <c r="K17" s="139"/>
      <c r="L17" s="139"/>
      <c r="M17" s="123"/>
    </row>
    <row r="18" spans="1:13" ht="15.75" customHeight="1" x14ac:dyDescent="0.2">
      <c r="A18" s="110"/>
      <c r="B18" s="110"/>
      <c r="C18" s="123"/>
      <c r="D18" s="5" t="s">
        <v>315</v>
      </c>
      <c r="E18" s="9" t="s">
        <v>45</v>
      </c>
      <c r="F18" s="88"/>
      <c r="G18" s="88"/>
      <c r="H18" s="91"/>
      <c r="I18" s="143"/>
      <c r="J18" s="143"/>
      <c r="K18" s="139"/>
      <c r="L18" s="139"/>
      <c r="M18" s="123"/>
    </row>
    <row r="19" spans="1:13" ht="15.75" customHeight="1" x14ac:dyDescent="0.25">
      <c r="A19" s="110"/>
      <c r="B19" s="110"/>
      <c r="C19" s="123"/>
      <c r="D19" s="148" t="s">
        <v>7</v>
      </c>
      <c r="E19" s="149"/>
      <c r="F19" s="149"/>
      <c r="G19" s="149"/>
      <c r="H19" s="150"/>
      <c r="I19" s="143"/>
      <c r="J19" s="143"/>
      <c r="K19" s="139"/>
      <c r="L19" s="139"/>
      <c r="M19" s="123"/>
    </row>
    <row r="20" spans="1:13" ht="25.5" x14ac:dyDescent="0.2">
      <c r="A20" s="110"/>
      <c r="B20" s="110"/>
      <c r="C20" s="123"/>
      <c r="D20" s="3" t="s">
        <v>309</v>
      </c>
      <c r="E20" s="4" t="s">
        <v>106</v>
      </c>
      <c r="F20" s="88"/>
      <c r="G20" s="88"/>
      <c r="H20" s="91"/>
      <c r="I20" s="143"/>
      <c r="J20" s="143"/>
      <c r="K20" s="139"/>
      <c r="L20" s="139"/>
      <c r="M20" s="123"/>
    </row>
    <row r="21" spans="1:13" ht="25.5" x14ac:dyDescent="0.2">
      <c r="A21" s="110"/>
      <c r="B21" s="110"/>
      <c r="C21" s="123"/>
      <c r="D21" s="3" t="s">
        <v>310</v>
      </c>
      <c r="E21" s="4" t="s">
        <v>51</v>
      </c>
      <c r="F21" s="88"/>
      <c r="G21" s="88"/>
      <c r="H21" s="91"/>
      <c r="I21" s="143"/>
      <c r="J21" s="143"/>
      <c r="K21" s="139"/>
      <c r="L21" s="139"/>
      <c r="M21" s="123"/>
    </row>
    <row r="22" spans="1:13" x14ac:dyDescent="0.2">
      <c r="A22" s="110"/>
      <c r="B22" s="110"/>
      <c r="C22" s="123"/>
      <c r="D22" s="5" t="s">
        <v>316</v>
      </c>
      <c r="E22" s="9" t="s">
        <v>45</v>
      </c>
      <c r="F22" s="88"/>
      <c r="G22" s="88"/>
      <c r="H22" s="91"/>
      <c r="I22" s="143"/>
      <c r="J22" s="143"/>
      <c r="K22" s="139"/>
      <c r="L22" s="139"/>
      <c r="M22" s="123"/>
    </row>
    <row r="25" spans="1:13" ht="26.25" customHeight="1" x14ac:dyDescent="0.4">
      <c r="A25" s="103" t="s">
        <v>23</v>
      </c>
      <c r="B25" s="104"/>
      <c r="C25" s="105"/>
      <c r="D25" s="112" t="s">
        <v>24</v>
      </c>
      <c r="E25" s="112"/>
      <c r="F25" s="112"/>
      <c r="G25" s="112"/>
      <c r="H25" s="112"/>
      <c r="I25" s="112"/>
      <c r="J25" s="112"/>
      <c r="K25" s="103" t="s">
        <v>25</v>
      </c>
      <c r="L25" s="104"/>
      <c r="M25" s="105"/>
    </row>
    <row r="26" spans="1:13" ht="94.5" x14ac:dyDescent="0.25">
      <c r="A26" s="50" t="s">
        <v>90</v>
      </c>
      <c r="B26" s="50" t="s">
        <v>91</v>
      </c>
      <c r="C26" s="50" t="s">
        <v>176</v>
      </c>
      <c r="D26" s="140" t="s">
        <v>174</v>
      </c>
      <c r="E26" s="140"/>
      <c r="F26" s="59" t="s">
        <v>2</v>
      </c>
      <c r="G26" s="141" t="s">
        <v>26</v>
      </c>
      <c r="H26" s="142"/>
      <c r="I26" s="59" t="s">
        <v>177</v>
      </c>
      <c r="J26" s="59" t="s">
        <v>178</v>
      </c>
      <c r="K26" s="50" t="s">
        <v>92</v>
      </c>
      <c r="L26" s="50" t="s">
        <v>93</v>
      </c>
      <c r="M26" s="50" t="s">
        <v>94</v>
      </c>
    </row>
    <row r="27" spans="1:13" x14ac:dyDescent="0.2">
      <c r="A27" s="145">
        <f>K10</f>
        <v>0</v>
      </c>
      <c r="B27" s="145">
        <f>L10</f>
        <v>0</v>
      </c>
      <c r="C27" s="123">
        <f>M10</f>
        <v>0</v>
      </c>
      <c r="D27" s="144"/>
      <c r="E27" s="144"/>
      <c r="F27" s="57"/>
      <c r="G27" s="143"/>
      <c r="H27" s="143"/>
      <c r="I27" s="151">
        <v>-1</v>
      </c>
      <c r="J27" s="151">
        <v>-1</v>
      </c>
      <c r="K27" s="145">
        <f>A27+I27</f>
        <v>-1</v>
      </c>
      <c r="L27" s="145">
        <f>B27+J27</f>
        <v>-1</v>
      </c>
      <c r="M27" s="123">
        <f>K27*L27</f>
        <v>1</v>
      </c>
    </row>
    <row r="28" spans="1:13" x14ac:dyDescent="0.2">
      <c r="A28" s="146"/>
      <c r="B28" s="146"/>
      <c r="C28" s="123"/>
      <c r="D28" s="144"/>
      <c r="E28" s="144"/>
      <c r="F28" s="57"/>
      <c r="G28" s="143"/>
      <c r="H28" s="143"/>
      <c r="I28" s="152"/>
      <c r="J28" s="152"/>
      <c r="K28" s="146"/>
      <c r="L28" s="146"/>
      <c r="M28" s="123"/>
    </row>
    <row r="29" spans="1:13" x14ac:dyDescent="0.2">
      <c r="A29" s="146"/>
      <c r="B29" s="146"/>
      <c r="C29" s="123"/>
      <c r="D29" s="144"/>
      <c r="E29" s="144"/>
      <c r="F29" s="57"/>
      <c r="G29" s="143"/>
      <c r="H29" s="143"/>
      <c r="I29" s="152"/>
      <c r="J29" s="152"/>
      <c r="K29" s="146"/>
      <c r="L29" s="146"/>
      <c r="M29" s="123"/>
    </row>
    <row r="30" spans="1:13" x14ac:dyDescent="0.2">
      <c r="A30" s="146"/>
      <c r="B30" s="146"/>
      <c r="C30" s="123"/>
      <c r="D30" s="144"/>
      <c r="E30" s="144"/>
      <c r="F30" s="57"/>
      <c r="G30" s="143"/>
      <c r="H30" s="143"/>
      <c r="I30" s="152"/>
      <c r="J30" s="152"/>
      <c r="K30" s="146"/>
      <c r="L30" s="146"/>
      <c r="M30" s="123"/>
    </row>
    <row r="31" spans="1:13" x14ac:dyDescent="0.2">
      <c r="A31" s="146"/>
      <c r="B31" s="146"/>
      <c r="C31" s="123"/>
      <c r="D31" s="144"/>
      <c r="E31" s="144"/>
      <c r="F31" s="57"/>
      <c r="G31" s="143"/>
      <c r="H31" s="143"/>
      <c r="I31" s="152"/>
      <c r="J31" s="152"/>
      <c r="K31" s="146"/>
      <c r="L31" s="146"/>
      <c r="M31" s="123"/>
    </row>
    <row r="32" spans="1:13" x14ac:dyDescent="0.2">
      <c r="A32" s="146"/>
      <c r="B32" s="146"/>
      <c r="C32" s="123"/>
      <c r="D32" s="144"/>
      <c r="E32" s="144"/>
      <c r="F32" s="57"/>
      <c r="G32" s="143"/>
      <c r="H32" s="143"/>
      <c r="I32" s="152"/>
      <c r="J32" s="152"/>
      <c r="K32" s="146"/>
      <c r="L32" s="146"/>
      <c r="M32" s="123"/>
    </row>
    <row r="33" spans="1:13" x14ac:dyDescent="0.2">
      <c r="A33" s="146"/>
      <c r="B33" s="146"/>
      <c r="C33" s="123"/>
      <c r="D33" s="144"/>
      <c r="E33" s="144"/>
      <c r="F33" s="57"/>
      <c r="G33" s="143"/>
      <c r="H33" s="143"/>
      <c r="I33" s="152"/>
      <c r="J33" s="152"/>
      <c r="K33" s="146"/>
      <c r="L33" s="146"/>
      <c r="M33" s="123"/>
    </row>
    <row r="34" spans="1:13" x14ac:dyDescent="0.2">
      <c r="A34" s="146"/>
      <c r="B34" s="146"/>
      <c r="C34" s="123"/>
      <c r="D34" s="144"/>
      <c r="E34" s="144"/>
      <c r="F34" s="57"/>
      <c r="G34" s="143"/>
      <c r="H34" s="143"/>
      <c r="I34" s="152"/>
      <c r="J34" s="152"/>
      <c r="K34" s="146"/>
      <c r="L34" s="146"/>
      <c r="M34" s="123"/>
    </row>
    <row r="35" spans="1:13" x14ac:dyDescent="0.2">
      <c r="A35" s="147"/>
      <c r="B35" s="147"/>
      <c r="C35" s="123"/>
      <c r="D35" s="144"/>
      <c r="E35" s="144"/>
      <c r="F35" s="57"/>
      <c r="G35" s="143"/>
      <c r="H35" s="143"/>
      <c r="I35" s="153"/>
      <c r="J35" s="153"/>
      <c r="K35" s="147"/>
      <c r="L35" s="147"/>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topLeftCell="A6" zoomScale="62" zoomScaleNormal="75" zoomScaleSheetLayoutView="62" workbookViewId="0">
      <selection activeCell="G20" sqref="G20"/>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83</v>
      </c>
      <c r="D3" s="121"/>
      <c r="E3" s="121"/>
      <c r="F3" s="121"/>
      <c r="G3" s="122"/>
    </row>
    <row r="4" spans="1:13" s="48" customFormat="1" ht="63" x14ac:dyDescent="0.25">
      <c r="C4" s="49" t="s">
        <v>21</v>
      </c>
      <c r="D4" s="89" t="s">
        <v>20</v>
      </c>
      <c r="E4" s="89" t="s">
        <v>89</v>
      </c>
      <c r="F4" s="89" t="s">
        <v>264</v>
      </c>
      <c r="G4" s="51" t="s">
        <v>85</v>
      </c>
    </row>
    <row r="5" spans="1:13" s="52" customFormat="1" ht="75.75" customHeight="1" thickBot="1" x14ac:dyDescent="0.25">
      <c r="C5" s="53" t="str">
        <f>'4. Direct procurement'!A8:A8</f>
        <v>PR3</v>
      </c>
      <c r="D5" s="54" t="str">
        <f>'4. Direct procurement'!B8:B8</f>
        <v>Undisclosed conflict of interests or bribes and kickbacks</v>
      </c>
      <c r="E5" s="54" t="str">
        <f>'4. Direct procurement'!C8:C8</f>
        <v>A member of staff of an MA favours an applicant / tenderer because:
- an undeclared conflict of interest occurred or
- bribes or kickbacks were paid</v>
      </c>
      <c r="F5" s="54" t="str">
        <f>'4. Direct procurement'!E8:E8</f>
        <v>Managing Authorities and Third parties</v>
      </c>
      <c r="G5" s="55" t="str">
        <f>'4. Direct procurement'!F8:F8</f>
        <v>Collusion</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50" t="s">
        <v>86</v>
      </c>
      <c r="B9" s="50" t="s">
        <v>87</v>
      </c>
      <c r="C9" s="50" t="s">
        <v>88</v>
      </c>
      <c r="D9" s="50" t="s">
        <v>0</v>
      </c>
      <c r="E9" s="50" t="s">
        <v>1</v>
      </c>
      <c r="F9" s="50" t="s">
        <v>80</v>
      </c>
      <c r="G9" s="50" t="s">
        <v>78</v>
      </c>
      <c r="H9" s="50" t="s">
        <v>79</v>
      </c>
      <c r="I9" s="50" t="s">
        <v>81</v>
      </c>
      <c r="J9" s="50" t="s">
        <v>82</v>
      </c>
      <c r="K9" s="50" t="s">
        <v>90</v>
      </c>
      <c r="L9" s="50" t="s">
        <v>91</v>
      </c>
      <c r="M9" s="50" t="s">
        <v>176</v>
      </c>
    </row>
    <row r="10" spans="1:13" ht="15.75" x14ac:dyDescent="0.25">
      <c r="A10" s="151">
        <v>1</v>
      </c>
      <c r="B10" s="151">
        <v>1</v>
      </c>
      <c r="C10" s="123">
        <f>A10*B10</f>
        <v>1</v>
      </c>
      <c r="D10" s="148" t="s">
        <v>319</v>
      </c>
      <c r="E10" s="149"/>
      <c r="F10" s="149"/>
      <c r="G10" s="149"/>
      <c r="H10" s="150"/>
      <c r="I10" s="151">
        <v>-1</v>
      </c>
      <c r="J10" s="151">
        <v>-1</v>
      </c>
      <c r="K10" s="145">
        <f>A10+I10</f>
        <v>0</v>
      </c>
      <c r="L10" s="145">
        <f>B10+J10</f>
        <v>0</v>
      </c>
      <c r="M10" s="123">
        <f>K10*L10</f>
        <v>0</v>
      </c>
    </row>
    <row r="11" spans="1:13" ht="38.25" x14ac:dyDescent="0.2">
      <c r="A11" s="152"/>
      <c r="B11" s="152"/>
      <c r="C11" s="123"/>
      <c r="D11" s="3" t="s">
        <v>199</v>
      </c>
      <c r="E11" s="4" t="s">
        <v>41</v>
      </c>
      <c r="F11" s="88"/>
      <c r="G11" s="88"/>
      <c r="H11" s="88"/>
      <c r="I11" s="152"/>
      <c r="J11" s="152"/>
      <c r="K11" s="146"/>
      <c r="L11" s="146"/>
      <c r="M11" s="123">
        <f>K10*L11</f>
        <v>0</v>
      </c>
    </row>
    <row r="12" spans="1:13" ht="38.25" x14ac:dyDescent="0.2">
      <c r="A12" s="152"/>
      <c r="B12" s="152"/>
      <c r="C12" s="123"/>
      <c r="D12" s="3" t="s">
        <v>200</v>
      </c>
      <c r="E12" s="6" t="s">
        <v>105</v>
      </c>
      <c r="F12" s="88"/>
      <c r="G12" s="88"/>
      <c r="H12" s="88"/>
      <c r="I12" s="152"/>
      <c r="J12" s="152"/>
      <c r="K12" s="146"/>
      <c r="L12" s="146"/>
      <c r="M12" s="123"/>
    </row>
    <row r="13" spans="1:13" ht="38.25" x14ac:dyDescent="0.2">
      <c r="A13" s="152"/>
      <c r="B13" s="152"/>
      <c r="C13" s="123"/>
      <c r="D13" s="3" t="s">
        <v>305</v>
      </c>
      <c r="E13" s="4" t="s">
        <v>42</v>
      </c>
      <c r="F13" s="88"/>
      <c r="G13" s="88"/>
      <c r="H13" s="88"/>
      <c r="I13" s="152"/>
      <c r="J13" s="152"/>
      <c r="K13" s="146"/>
      <c r="L13" s="146"/>
      <c r="M13" s="123"/>
    </row>
    <row r="14" spans="1:13" ht="25.5" x14ac:dyDescent="0.2">
      <c r="A14" s="152"/>
      <c r="B14" s="152"/>
      <c r="C14" s="123"/>
      <c r="D14" s="3" t="s">
        <v>317</v>
      </c>
      <c r="E14" s="4" t="s">
        <v>51</v>
      </c>
      <c r="F14" s="88"/>
      <c r="G14" s="88"/>
      <c r="H14" s="88"/>
      <c r="I14" s="152"/>
      <c r="J14" s="152"/>
      <c r="K14" s="146"/>
      <c r="L14" s="146"/>
      <c r="M14" s="123"/>
    </row>
    <row r="15" spans="1:13" x14ac:dyDescent="0.2">
      <c r="A15" s="152"/>
      <c r="B15" s="152"/>
      <c r="C15" s="123"/>
      <c r="D15" s="5" t="s">
        <v>318</v>
      </c>
      <c r="E15" s="9" t="s">
        <v>45</v>
      </c>
      <c r="F15" s="88"/>
      <c r="G15" s="88"/>
      <c r="H15" s="88"/>
      <c r="I15" s="152"/>
      <c r="J15" s="152"/>
      <c r="K15" s="146"/>
      <c r="L15" s="146"/>
      <c r="M15" s="123"/>
    </row>
    <row r="16" spans="1:13" ht="15.75" x14ac:dyDescent="0.25">
      <c r="A16" s="152"/>
      <c r="B16" s="152"/>
      <c r="C16" s="123"/>
      <c r="D16" s="148" t="s">
        <v>325</v>
      </c>
      <c r="E16" s="149"/>
      <c r="F16" s="149"/>
      <c r="G16" s="149"/>
      <c r="H16" s="150"/>
      <c r="I16" s="152"/>
      <c r="J16" s="152"/>
      <c r="K16" s="146"/>
      <c r="L16" s="146"/>
      <c r="M16" s="123"/>
    </row>
    <row r="17" spans="1:13" ht="25.5" x14ac:dyDescent="0.2">
      <c r="A17" s="152"/>
      <c r="B17" s="152"/>
      <c r="C17" s="123"/>
      <c r="D17" s="3" t="s">
        <v>320</v>
      </c>
      <c r="E17" s="4" t="s">
        <v>103</v>
      </c>
      <c r="F17" s="88"/>
      <c r="G17" s="88"/>
      <c r="H17" s="88"/>
      <c r="I17" s="152"/>
      <c r="J17" s="152"/>
      <c r="K17" s="146"/>
      <c r="L17" s="146"/>
      <c r="M17" s="123">
        <f>K17*L17</f>
        <v>0</v>
      </c>
    </row>
    <row r="18" spans="1:13" ht="38.25" x14ac:dyDescent="0.2">
      <c r="A18" s="152"/>
      <c r="B18" s="152"/>
      <c r="C18" s="123"/>
      <c r="D18" s="3" t="s">
        <v>321</v>
      </c>
      <c r="E18" s="6" t="s">
        <v>105</v>
      </c>
      <c r="F18" s="88"/>
      <c r="G18" s="88"/>
      <c r="H18" s="88"/>
      <c r="I18" s="152"/>
      <c r="J18" s="152"/>
      <c r="K18" s="146"/>
      <c r="L18" s="146"/>
      <c r="M18" s="123"/>
    </row>
    <row r="19" spans="1:13" ht="51" x14ac:dyDescent="0.2">
      <c r="A19" s="152"/>
      <c r="B19" s="152"/>
      <c r="C19" s="123"/>
      <c r="D19" s="3" t="s">
        <v>322</v>
      </c>
      <c r="E19" s="4" t="s">
        <v>104</v>
      </c>
      <c r="F19" s="88"/>
      <c r="G19" s="88"/>
      <c r="H19" s="88"/>
      <c r="I19" s="152"/>
      <c r="J19" s="152"/>
      <c r="K19" s="146"/>
      <c r="L19" s="146"/>
      <c r="M19" s="123"/>
    </row>
    <row r="20" spans="1:13" ht="25.5" x14ac:dyDescent="0.2">
      <c r="A20" s="152"/>
      <c r="B20" s="152"/>
      <c r="C20" s="123"/>
      <c r="D20" s="3" t="s">
        <v>323</v>
      </c>
      <c r="E20" s="4" t="s">
        <v>51</v>
      </c>
      <c r="F20" s="88"/>
      <c r="G20" s="88"/>
      <c r="H20" s="88"/>
      <c r="I20" s="152"/>
      <c r="J20" s="152"/>
      <c r="K20" s="146"/>
      <c r="L20" s="146"/>
      <c r="M20" s="123"/>
    </row>
    <row r="21" spans="1:13" x14ac:dyDescent="0.2">
      <c r="A21" s="153"/>
      <c r="B21" s="153"/>
      <c r="C21" s="123"/>
      <c r="D21" s="5" t="s">
        <v>324</v>
      </c>
      <c r="E21" s="9" t="s">
        <v>45</v>
      </c>
      <c r="F21" s="88"/>
      <c r="G21" s="88"/>
      <c r="H21" s="88"/>
      <c r="I21" s="153"/>
      <c r="J21" s="153"/>
      <c r="K21" s="147"/>
      <c r="L21" s="147"/>
      <c r="M21" s="123"/>
    </row>
    <row r="24" spans="1:13" ht="26.25" customHeight="1" x14ac:dyDescent="0.4">
      <c r="A24" s="103" t="s">
        <v>23</v>
      </c>
      <c r="B24" s="104"/>
      <c r="C24" s="105"/>
      <c r="D24" s="112" t="s">
        <v>24</v>
      </c>
      <c r="E24" s="112"/>
      <c r="F24" s="112"/>
      <c r="G24" s="112"/>
      <c r="H24" s="112"/>
      <c r="I24" s="112"/>
      <c r="J24" s="112"/>
      <c r="K24" s="103" t="s">
        <v>25</v>
      </c>
      <c r="L24" s="104"/>
      <c r="M24" s="105"/>
    </row>
    <row r="25" spans="1:13" ht="94.5" x14ac:dyDescent="0.25">
      <c r="A25" s="50" t="s">
        <v>90</v>
      </c>
      <c r="B25" s="50" t="s">
        <v>91</v>
      </c>
      <c r="C25" s="50" t="s">
        <v>176</v>
      </c>
      <c r="D25" s="140" t="s">
        <v>174</v>
      </c>
      <c r="E25" s="140"/>
      <c r="F25" s="59" t="s">
        <v>2</v>
      </c>
      <c r="G25" s="141" t="s">
        <v>26</v>
      </c>
      <c r="H25" s="142"/>
      <c r="I25" s="59" t="s">
        <v>177</v>
      </c>
      <c r="J25" s="59" t="s">
        <v>178</v>
      </c>
      <c r="K25" s="50" t="s">
        <v>92</v>
      </c>
      <c r="L25" s="50" t="s">
        <v>93</v>
      </c>
      <c r="M25" s="50" t="s">
        <v>94</v>
      </c>
    </row>
    <row r="26" spans="1:13" x14ac:dyDescent="0.2">
      <c r="A26" s="145">
        <f>K10</f>
        <v>0</v>
      </c>
      <c r="B26" s="145">
        <f>L10</f>
        <v>0</v>
      </c>
      <c r="C26" s="116">
        <f>M10</f>
        <v>0</v>
      </c>
      <c r="D26" s="144"/>
      <c r="E26" s="144"/>
      <c r="F26" s="57"/>
      <c r="G26" s="143"/>
      <c r="H26" s="143"/>
      <c r="I26" s="151">
        <v>-1</v>
      </c>
      <c r="J26" s="151">
        <v>-1</v>
      </c>
      <c r="K26" s="145">
        <f>A26+I26</f>
        <v>-1</v>
      </c>
      <c r="L26" s="145">
        <f>B26+J26</f>
        <v>-1</v>
      </c>
      <c r="M26" s="116">
        <f>K26*L26</f>
        <v>1</v>
      </c>
    </row>
    <row r="27" spans="1:13" x14ac:dyDescent="0.2">
      <c r="A27" s="146"/>
      <c r="B27" s="146"/>
      <c r="C27" s="117"/>
      <c r="D27" s="144"/>
      <c r="E27" s="144"/>
      <c r="F27" s="57"/>
      <c r="G27" s="143"/>
      <c r="H27" s="143"/>
      <c r="I27" s="152"/>
      <c r="J27" s="152"/>
      <c r="K27" s="146"/>
      <c r="L27" s="146"/>
      <c r="M27" s="117"/>
    </row>
    <row r="28" spans="1:13" x14ac:dyDescent="0.2">
      <c r="A28" s="146"/>
      <c r="B28" s="146"/>
      <c r="C28" s="117"/>
      <c r="D28" s="144"/>
      <c r="E28" s="144"/>
      <c r="F28" s="57"/>
      <c r="G28" s="143"/>
      <c r="H28" s="143"/>
      <c r="I28" s="152"/>
      <c r="J28" s="152"/>
      <c r="K28" s="146"/>
      <c r="L28" s="146"/>
      <c r="M28" s="117"/>
    </row>
    <row r="29" spans="1:13" x14ac:dyDescent="0.2">
      <c r="A29" s="146"/>
      <c r="B29" s="146"/>
      <c r="C29" s="117"/>
      <c r="D29" s="144"/>
      <c r="E29" s="144"/>
      <c r="F29" s="57"/>
      <c r="G29" s="143"/>
      <c r="H29" s="143"/>
      <c r="I29" s="152"/>
      <c r="J29" s="152"/>
      <c r="K29" s="146"/>
      <c r="L29" s="146"/>
      <c r="M29" s="117"/>
    </row>
    <row r="30" spans="1:13" x14ac:dyDescent="0.2">
      <c r="A30" s="146"/>
      <c r="B30" s="146"/>
      <c r="C30" s="117"/>
      <c r="D30" s="144"/>
      <c r="E30" s="144"/>
      <c r="F30" s="57"/>
      <c r="G30" s="143"/>
      <c r="H30" s="143"/>
      <c r="I30" s="152"/>
      <c r="J30" s="152"/>
      <c r="K30" s="146"/>
      <c r="L30" s="146"/>
      <c r="M30" s="117"/>
    </row>
    <row r="31" spans="1:13" x14ac:dyDescent="0.2">
      <c r="A31" s="146"/>
      <c r="B31" s="146"/>
      <c r="C31" s="117"/>
      <c r="D31" s="144"/>
      <c r="E31" s="144"/>
      <c r="F31" s="57"/>
      <c r="G31" s="143"/>
      <c r="H31" s="143"/>
      <c r="I31" s="152"/>
      <c r="J31" s="152"/>
      <c r="K31" s="146"/>
      <c r="L31" s="146"/>
      <c r="M31" s="117"/>
    </row>
    <row r="32" spans="1:13" x14ac:dyDescent="0.2">
      <c r="A32" s="146"/>
      <c r="B32" s="146"/>
      <c r="C32" s="117"/>
      <c r="D32" s="144"/>
      <c r="E32" s="144"/>
      <c r="F32" s="57"/>
      <c r="G32" s="143"/>
      <c r="H32" s="143"/>
      <c r="I32" s="152"/>
      <c r="J32" s="152"/>
      <c r="K32" s="146"/>
      <c r="L32" s="146"/>
      <c r="M32" s="117"/>
    </row>
    <row r="33" spans="1:13" x14ac:dyDescent="0.2">
      <c r="A33" s="146"/>
      <c r="B33" s="146"/>
      <c r="C33" s="117"/>
      <c r="D33" s="144"/>
      <c r="E33" s="144"/>
      <c r="F33" s="57"/>
      <c r="G33" s="143"/>
      <c r="H33" s="143"/>
      <c r="I33" s="152"/>
      <c r="J33" s="152"/>
      <c r="K33" s="146"/>
      <c r="L33" s="146"/>
      <c r="M33" s="117"/>
    </row>
    <row r="34" spans="1:13" x14ac:dyDescent="0.2">
      <c r="A34" s="147"/>
      <c r="B34" s="147"/>
      <c r="C34" s="117"/>
      <c r="D34" s="144"/>
      <c r="E34" s="144"/>
      <c r="F34" s="57"/>
      <c r="G34" s="143"/>
      <c r="H34" s="143"/>
      <c r="I34" s="153"/>
      <c r="J34" s="153"/>
      <c r="K34" s="147"/>
      <c r="L34" s="147"/>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topLeftCell="A7" zoomScaleNormal="75" zoomScaleSheetLayoutView="100" workbookViewId="0">
      <selection activeCell="L15" sqref="L1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83</v>
      </c>
      <c r="D3" s="121"/>
      <c r="E3" s="121"/>
      <c r="F3" s="121"/>
      <c r="G3" s="122"/>
    </row>
    <row r="4" spans="1:13" s="48" customFormat="1" ht="63" x14ac:dyDescent="0.25">
      <c r="C4" s="49" t="s">
        <v>21</v>
      </c>
      <c r="D4" s="50" t="s">
        <v>20</v>
      </c>
      <c r="E4" s="50" t="s">
        <v>89</v>
      </c>
      <c r="F4" s="50" t="s">
        <v>264</v>
      </c>
      <c r="G4" s="51" t="s">
        <v>85</v>
      </c>
    </row>
    <row r="5" spans="1:13" s="52" customFormat="1" ht="75.75" customHeight="1" thickBot="1" x14ac:dyDescent="0.25">
      <c r="C5" s="53" t="str">
        <f>'4. Direct procurement'!A9</f>
        <v>PRX</v>
      </c>
      <c r="D5" s="54">
        <f>'4. Direct procurement'!B9</f>
        <v>0</v>
      </c>
      <c r="E5" s="54" t="str">
        <f>'4. Direct procurement'!C9</f>
        <v>Insert description  of additional risks…</v>
      </c>
      <c r="F5" s="54">
        <f>'4. Direct procurement'!E9</f>
        <v>0</v>
      </c>
      <c r="G5" s="55">
        <f>'4. Direct procurement'!F9</f>
        <v>0</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50" t="s">
        <v>86</v>
      </c>
      <c r="B9" s="50" t="s">
        <v>87</v>
      </c>
      <c r="C9" s="50" t="s">
        <v>88</v>
      </c>
      <c r="D9" s="50" t="s">
        <v>0</v>
      </c>
      <c r="E9" s="50" t="s">
        <v>1</v>
      </c>
      <c r="F9" s="50" t="s">
        <v>80</v>
      </c>
      <c r="G9" s="50" t="s">
        <v>78</v>
      </c>
      <c r="H9" s="50" t="s">
        <v>79</v>
      </c>
      <c r="I9" s="50" t="s">
        <v>81</v>
      </c>
      <c r="J9" s="50" t="s">
        <v>82</v>
      </c>
      <c r="K9" s="50" t="s">
        <v>90</v>
      </c>
      <c r="L9" s="50" t="s">
        <v>91</v>
      </c>
      <c r="M9" s="50" t="s">
        <v>176</v>
      </c>
    </row>
    <row r="10" spans="1:13" ht="25.5" x14ac:dyDescent="0.2">
      <c r="A10" s="143">
        <v>5</v>
      </c>
      <c r="B10" s="143">
        <v>3</v>
      </c>
      <c r="C10" s="123">
        <f>A10*B10</f>
        <v>15</v>
      </c>
      <c r="D10" s="3" t="s">
        <v>275</v>
      </c>
      <c r="E10" s="4" t="s">
        <v>106</v>
      </c>
      <c r="F10" s="56"/>
      <c r="G10" s="56"/>
      <c r="H10" s="56"/>
      <c r="I10" s="143">
        <v>-1</v>
      </c>
      <c r="J10" s="143">
        <v>-2</v>
      </c>
      <c r="K10" s="139">
        <f>A10+I10</f>
        <v>4</v>
      </c>
      <c r="L10" s="139">
        <f>B10+J10</f>
        <v>1</v>
      </c>
      <c r="M10" s="123">
        <f>K10*L10</f>
        <v>4</v>
      </c>
    </row>
    <row r="11" spans="1:13" x14ac:dyDescent="0.2">
      <c r="A11" s="143"/>
      <c r="B11" s="143"/>
      <c r="C11" s="123"/>
      <c r="D11" s="5" t="s">
        <v>276</v>
      </c>
      <c r="E11" s="9" t="s">
        <v>45</v>
      </c>
      <c r="F11" s="56"/>
      <c r="G11" s="56"/>
      <c r="H11" s="56"/>
      <c r="I11" s="143"/>
      <c r="J11" s="143"/>
      <c r="K11" s="139"/>
      <c r="L11" s="139"/>
      <c r="M11" s="123"/>
    </row>
    <row r="14" spans="1:13" ht="26.25" customHeight="1" x14ac:dyDescent="0.4">
      <c r="A14" s="103" t="s">
        <v>23</v>
      </c>
      <c r="B14" s="104"/>
      <c r="C14" s="105"/>
      <c r="D14" s="112" t="s">
        <v>24</v>
      </c>
      <c r="E14" s="112"/>
      <c r="F14" s="112"/>
      <c r="G14" s="112"/>
      <c r="H14" s="112"/>
      <c r="I14" s="112"/>
      <c r="J14" s="112"/>
      <c r="K14" s="103" t="s">
        <v>25</v>
      </c>
      <c r="L14" s="104"/>
      <c r="M14" s="105"/>
    </row>
    <row r="15" spans="1:13" ht="94.5" x14ac:dyDescent="0.25">
      <c r="A15" s="50" t="s">
        <v>90</v>
      </c>
      <c r="B15" s="50" t="s">
        <v>91</v>
      </c>
      <c r="C15" s="50" t="s">
        <v>176</v>
      </c>
      <c r="D15" s="140" t="s">
        <v>174</v>
      </c>
      <c r="E15" s="140"/>
      <c r="F15" s="59" t="s">
        <v>2</v>
      </c>
      <c r="G15" s="141" t="s">
        <v>26</v>
      </c>
      <c r="H15" s="142"/>
      <c r="I15" s="59" t="s">
        <v>177</v>
      </c>
      <c r="J15" s="59" t="s">
        <v>178</v>
      </c>
      <c r="K15" s="50" t="s">
        <v>92</v>
      </c>
      <c r="L15" s="50" t="s">
        <v>93</v>
      </c>
      <c r="M15" s="50" t="s">
        <v>94</v>
      </c>
    </row>
    <row r="16" spans="1:13" x14ac:dyDescent="0.2">
      <c r="A16" s="145">
        <f>K10</f>
        <v>4</v>
      </c>
      <c r="B16" s="145">
        <f>L10</f>
        <v>1</v>
      </c>
      <c r="C16" s="116">
        <f>M10</f>
        <v>4</v>
      </c>
      <c r="D16" s="144"/>
      <c r="E16" s="144"/>
      <c r="F16" s="57"/>
      <c r="G16" s="143"/>
      <c r="H16" s="143"/>
      <c r="I16" s="151">
        <v>-1</v>
      </c>
      <c r="J16" s="151">
        <v>-1</v>
      </c>
      <c r="K16" s="145">
        <f>A16+I16</f>
        <v>3</v>
      </c>
      <c r="L16" s="145">
        <f>B16+J16</f>
        <v>0</v>
      </c>
      <c r="M16" s="116">
        <f>K16*L16</f>
        <v>0</v>
      </c>
    </row>
    <row r="17" spans="1:13" x14ac:dyDescent="0.2">
      <c r="A17" s="146"/>
      <c r="B17" s="146"/>
      <c r="C17" s="117"/>
      <c r="D17" s="144"/>
      <c r="E17" s="144"/>
      <c r="F17" s="57"/>
      <c r="G17" s="143"/>
      <c r="H17" s="143"/>
      <c r="I17" s="152"/>
      <c r="J17" s="152"/>
      <c r="K17" s="146"/>
      <c r="L17" s="146"/>
      <c r="M17" s="117"/>
    </row>
    <row r="18" spans="1:13" x14ac:dyDescent="0.2">
      <c r="A18" s="146"/>
      <c r="B18" s="146"/>
      <c r="C18" s="117"/>
      <c r="D18" s="144"/>
      <c r="E18" s="144"/>
      <c r="F18" s="57"/>
      <c r="G18" s="143"/>
      <c r="H18" s="143"/>
      <c r="I18" s="152"/>
      <c r="J18" s="152"/>
      <c r="K18" s="146"/>
      <c r="L18" s="146"/>
      <c r="M18" s="117"/>
    </row>
    <row r="19" spans="1:13" x14ac:dyDescent="0.2">
      <c r="A19" s="146"/>
      <c r="B19" s="146"/>
      <c r="C19" s="117"/>
      <c r="D19" s="144"/>
      <c r="E19" s="144"/>
      <c r="F19" s="57"/>
      <c r="G19" s="143"/>
      <c r="H19" s="143"/>
      <c r="I19" s="152"/>
      <c r="J19" s="152"/>
      <c r="K19" s="146"/>
      <c r="L19" s="146"/>
      <c r="M19" s="117"/>
    </row>
    <row r="20" spans="1:13" x14ac:dyDescent="0.2">
      <c r="A20" s="146"/>
      <c r="B20" s="146"/>
      <c r="C20" s="117"/>
      <c r="D20" s="144"/>
      <c r="E20" s="144"/>
      <c r="F20" s="57"/>
      <c r="G20" s="143"/>
      <c r="H20" s="143"/>
      <c r="I20" s="152"/>
      <c r="J20" s="152"/>
      <c r="K20" s="146"/>
      <c r="L20" s="146"/>
      <c r="M20" s="117"/>
    </row>
    <row r="21" spans="1:13" x14ac:dyDescent="0.2">
      <c r="A21" s="146"/>
      <c r="B21" s="146"/>
      <c r="C21" s="117"/>
      <c r="D21" s="144"/>
      <c r="E21" s="144"/>
      <c r="F21" s="57"/>
      <c r="G21" s="143"/>
      <c r="H21" s="143"/>
      <c r="I21" s="152"/>
      <c r="J21" s="152"/>
      <c r="K21" s="146"/>
      <c r="L21" s="146"/>
      <c r="M21" s="117"/>
    </row>
    <row r="22" spans="1:13" x14ac:dyDescent="0.2">
      <c r="A22" s="146"/>
      <c r="B22" s="146"/>
      <c r="C22" s="117"/>
      <c r="D22" s="144"/>
      <c r="E22" s="144"/>
      <c r="F22" s="57"/>
      <c r="G22" s="143"/>
      <c r="H22" s="143"/>
      <c r="I22" s="152"/>
      <c r="J22" s="152"/>
      <c r="K22" s="146"/>
      <c r="L22" s="146"/>
      <c r="M22" s="117"/>
    </row>
    <row r="23" spans="1:13" x14ac:dyDescent="0.2">
      <c r="A23" s="146"/>
      <c r="B23" s="146"/>
      <c r="C23" s="117"/>
      <c r="D23" s="144"/>
      <c r="E23" s="144"/>
      <c r="F23" s="57"/>
      <c r="G23" s="143"/>
      <c r="H23" s="143"/>
      <c r="I23" s="152"/>
      <c r="J23" s="152"/>
      <c r="K23" s="146"/>
      <c r="L23" s="146"/>
      <c r="M23" s="117"/>
    </row>
    <row r="24" spans="1:13" x14ac:dyDescent="0.2">
      <c r="A24" s="147"/>
      <c r="B24" s="147"/>
      <c r="C24" s="124"/>
      <c r="D24" s="144"/>
      <c r="E24" s="144"/>
      <c r="F24" s="57"/>
      <c r="G24" s="143"/>
      <c r="H24" s="143"/>
      <c r="I24" s="153"/>
      <c r="J24" s="153"/>
      <c r="K24" s="147"/>
      <c r="L24" s="147"/>
      <c r="M24" s="124"/>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G12" sqref="G12"/>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28" t="s">
        <v>20</v>
      </c>
      <c r="E4" s="28" t="s">
        <v>89</v>
      </c>
      <c r="F4" s="28" t="s">
        <v>264</v>
      </c>
      <c r="G4" s="30" t="s">
        <v>85</v>
      </c>
    </row>
    <row r="5" spans="1:13" s="38" customFormat="1" ht="45.75" thickBot="1" x14ac:dyDescent="0.25">
      <c r="C5" s="29" t="str">
        <f>'1. Applicant selection'!A7</f>
        <v>SR2</v>
      </c>
      <c r="D5" s="40" t="str">
        <f>'1. Applicant selection'!B7</f>
        <v>False declarations by applicants</v>
      </c>
      <c r="E5" s="40" t="s">
        <v>389</v>
      </c>
      <c r="F5" s="40" t="str">
        <f>'1. Applicant selection'!D7</f>
        <v>Beneficiaries</v>
      </c>
      <c r="G5" s="41" t="str">
        <f>'1. Applicant selection'!E7</f>
        <v>External</v>
      </c>
    </row>
    <row r="8" spans="1:13" s="42" customFormat="1" ht="26.25" customHeight="1" x14ac:dyDescent="0.4">
      <c r="A8" s="103" t="s">
        <v>22</v>
      </c>
      <c r="B8" s="104"/>
      <c r="C8" s="105"/>
      <c r="D8" s="103" t="s">
        <v>84</v>
      </c>
      <c r="E8" s="104"/>
      <c r="F8" s="104"/>
      <c r="G8" s="104"/>
      <c r="H8" s="104"/>
      <c r="I8" s="104"/>
      <c r="J8" s="105"/>
      <c r="K8" s="103" t="s">
        <v>23</v>
      </c>
      <c r="L8" s="104"/>
      <c r="M8" s="105"/>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176</v>
      </c>
    </row>
    <row r="10" spans="1:13" ht="25.5" x14ac:dyDescent="0.2">
      <c r="A10" s="113">
        <v>1</v>
      </c>
      <c r="B10" s="113">
        <v>1</v>
      </c>
      <c r="C10" s="123">
        <f>A10*B10</f>
        <v>1</v>
      </c>
      <c r="D10" s="37" t="s">
        <v>188</v>
      </c>
      <c r="E10" s="6" t="s">
        <v>43</v>
      </c>
      <c r="F10" s="26"/>
      <c r="G10" s="26"/>
      <c r="H10" s="26"/>
      <c r="I10" s="113">
        <v>-1</v>
      </c>
      <c r="J10" s="113">
        <v>-2</v>
      </c>
      <c r="K10" s="107">
        <f>A10+I10</f>
        <v>0</v>
      </c>
      <c r="L10" s="107">
        <f>B10+J10</f>
        <v>-1</v>
      </c>
      <c r="M10" s="123">
        <f>K10*L10</f>
        <v>0</v>
      </c>
    </row>
    <row r="11" spans="1:13" ht="38.25" x14ac:dyDescent="0.2">
      <c r="A11" s="114"/>
      <c r="B11" s="114"/>
      <c r="C11" s="123"/>
      <c r="D11" s="37" t="s">
        <v>189</v>
      </c>
      <c r="E11" s="6" t="s">
        <v>44</v>
      </c>
      <c r="F11" s="26"/>
      <c r="G11" s="26"/>
      <c r="H11" s="26"/>
      <c r="I11" s="114"/>
      <c r="J11" s="114"/>
      <c r="K11" s="108"/>
      <c r="L11" s="108"/>
      <c r="M11" s="123"/>
    </row>
    <row r="12" spans="1:13" ht="25.5" x14ac:dyDescent="0.2">
      <c r="A12" s="114"/>
      <c r="B12" s="114"/>
      <c r="C12" s="123"/>
      <c r="D12" s="37" t="s">
        <v>190</v>
      </c>
      <c r="E12" s="6" t="s">
        <v>265</v>
      </c>
      <c r="F12" s="26"/>
      <c r="G12" s="26"/>
      <c r="H12" s="26"/>
      <c r="I12" s="114"/>
      <c r="J12" s="114"/>
      <c r="K12" s="108"/>
      <c r="L12" s="108"/>
      <c r="M12" s="123"/>
    </row>
    <row r="13" spans="1:13" x14ac:dyDescent="0.2">
      <c r="A13" s="115"/>
      <c r="B13" s="115"/>
      <c r="C13" s="123"/>
      <c r="D13" s="5" t="s">
        <v>191</v>
      </c>
      <c r="E13" s="9" t="s">
        <v>45</v>
      </c>
      <c r="F13" s="26"/>
      <c r="G13" s="26"/>
      <c r="H13" s="26"/>
      <c r="I13" s="115"/>
      <c r="J13" s="115"/>
      <c r="K13" s="109"/>
      <c r="L13" s="109"/>
      <c r="M13" s="123"/>
    </row>
    <row r="16" spans="1:13" s="42" customFormat="1" ht="26.25" customHeight="1" x14ac:dyDescent="0.4">
      <c r="A16" s="103" t="s">
        <v>23</v>
      </c>
      <c r="B16" s="104"/>
      <c r="C16" s="105"/>
      <c r="D16" s="112" t="s">
        <v>24</v>
      </c>
      <c r="E16" s="112"/>
      <c r="F16" s="112"/>
      <c r="G16" s="112"/>
      <c r="H16" s="112"/>
      <c r="I16" s="112"/>
      <c r="J16" s="112"/>
      <c r="K16" s="103" t="s">
        <v>25</v>
      </c>
      <c r="L16" s="104"/>
      <c r="M16" s="105"/>
    </row>
    <row r="17" spans="1:13" ht="94.5" x14ac:dyDescent="0.25">
      <c r="A17" s="28" t="s">
        <v>90</v>
      </c>
      <c r="B17" s="28" t="s">
        <v>91</v>
      </c>
      <c r="C17" s="28" t="s">
        <v>176</v>
      </c>
      <c r="D17" s="111" t="s">
        <v>174</v>
      </c>
      <c r="E17" s="111"/>
      <c r="F17" s="27" t="s">
        <v>2</v>
      </c>
      <c r="G17" s="118" t="s">
        <v>26</v>
      </c>
      <c r="H17" s="119"/>
      <c r="I17" s="27" t="s">
        <v>177</v>
      </c>
      <c r="J17" s="27" t="s">
        <v>178</v>
      </c>
      <c r="K17" s="28" t="s">
        <v>92</v>
      </c>
      <c r="L17" s="28" t="s">
        <v>93</v>
      </c>
      <c r="M17" s="28" t="s">
        <v>94</v>
      </c>
    </row>
    <row r="18" spans="1:13" x14ac:dyDescent="0.2">
      <c r="A18" s="107">
        <f>K10</f>
        <v>0</v>
      </c>
      <c r="B18" s="107">
        <f>L10</f>
        <v>-1</v>
      </c>
      <c r="C18" s="123">
        <f>M10</f>
        <v>0</v>
      </c>
      <c r="D18" s="106"/>
      <c r="E18" s="106"/>
      <c r="F18" s="5"/>
      <c r="G18" s="110"/>
      <c r="H18" s="110"/>
      <c r="I18" s="113">
        <v>-1</v>
      </c>
      <c r="J18" s="113">
        <v>-1</v>
      </c>
      <c r="K18" s="107">
        <f>A18+I18</f>
        <v>-1</v>
      </c>
      <c r="L18" s="107">
        <f>B18+J18</f>
        <v>-2</v>
      </c>
      <c r="M18" s="116">
        <f>K18*L18</f>
        <v>2</v>
      </c>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8"/>
      <c r="B24" s="108"/>
      <c r="C24" s="123"/>
      <c r="D24" s="106"/>
      <c r="E24" s="106"/>
      <c r="F24" s="5"/>
      <c r="G24" s="110"/>
      <c r="H24" s="110"/>
      <c r="I24" s="114"/>
      <c r="J24" s="114"/>
      <c r="K24" s="108"/>
      <c r="L24" s="108"/>
      <c r="M24" s="117"/>
    </row>
    <row r="25" spans="1:13" x14ac:dyDescent="0.2">
      <c r="A25" s="108"/>
      <c r="B25" s="108"/>
      <c r="C25" s="123"/>
      <c r="D25" s="106"/>
      <c r="E25" s="106"/>
      <c r="F25" s="5"/>
      <c r="G25" s="110"/>
      <c r="H25" s="110"/>
      <c r="I25" s="114"/>
      <c r="J25" s="114"/>
      <c r="K25" s="108"/>
      <c r="L25" s="108"/>
      <c r="M25" s="117"/>
    </row>
    <row r="26" spans="1:13" x14ac:dyDescent="0.2">
      <c r="A26" s="109"/>
      <c r="B26" s="109"/>
      <c r="C26" s="123"/>
      <c r="D26" s="106"/>
      <c r="E26" s="106"/>
      <c r="F26" s="5"/>
      <c r="G26" s="110"/>
      <c r="H26" s="110"/>
      <c r="I26" s="115"/>
      <c r="J26" s="115"/>
      <c r="K26" s="109"/>
      <c r="L26" s="109"/>
      <c r="M26" s="124"/>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F10" sqref="F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28" t="s">
        <v>20</v>
      </c>
      <c r="E4" s="28" t="s">
        <v>89</v>
      </c>
      <c r="F4" s="28" t="s">
        <v>264</v>
      </c>
      <c r="G4" s="30" t="s">
        <v>85</v>
      </c>
    </row>
    <row r="5" spans="1:13" s="38" customFormat="1" ht="45.75" thickBot="1" x14ac:dyDescent="0.25">
      <c r="C5" s="29" t="str">
        <f>'1. Applicant selection'!A8</f>
        <v>SR3</v>
      </c>
      <c r="D5" s="40" t="str">
        <f>'1. Applicant selection'!B8</f>
        <v>Double funding</v>
      </c>
      <c r="E5" s="40" t="s">
        <v>388</v>
      </c>
      <c r="F5" s="40" t="str">
        <f>'1. Applicant selection'!D8</f>
        <v>Beneficiaries</v>
      </c>
      <c r="G5" s="41" t="str">
        <f>'1. Applicant selection'!E8</f>
        <v>External</v>
      </c>
    </row>
    <row r="8" spans="1:13" s="42" customFormat="1" ht="26.25" customHeight="1" x14ac:dyDescent="0.4">
      <c r="A8" s="103" t="s">
        <v>22</v>
      </c>
      <c r="B8" s="104"/>
      <c r="C8" s="105"/>
      <c r="D8" s="103" t="s">
        <v>84</v>
      </c>
      <c r="E8" s="104"/>
      <c r="F8" s="104"/>
      <c r="G8" s="104"/>
      <c r="H8" s="104"/>
      <c r="I8" s="104"/>
      <c r="J8" s="105"/>
      <c r="K8" s="103" t="s">
        <v>23</v>
      </c>
      <c r="L8" s="104"/>
      <c r="M8" s="105"/>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176</v>
      </c>
    </row>
    <row r="10" spans="1:13" ht="25.5" x14ac:dyDescent="0.2">
      <c r="A10" s="113">
        <v>1</v>
      </c>
      <c r="B10" s="113">
        <v>3</v>
      </c>
      <c r="C10" s="123">
        <f>A10*B10</f>
        <v>3</v>
      </c>
      <c r="D10" s="3" t="s">
        <v>192</v>
      </c>
      <c r="E10" s="4" t="s">
        <v>263</v>
      </c>
      <c r="F10" s="26"/>
      <c r="G10" s="26"/>
      <c r="H10" s="26"/>
      <c r="I10" s="113">
        <v>-1</v>
      </c>
      <c r="J10" s="113">
        <v>-2</v>
      </c>
      <c r="K10" s="107">
        <f>A10+I10</f>
        <v>0</v>
      </c>
      <c r="L10" s="107">
        <f>B10+J10</f>
        <v>1</v>
      </c>
      <c r="M10" s="123">
        <f>K10*L10</f>
        <v>0</v>
      </c>
    </row>
    <row r="11" spans="1:13" ht="18" customHeight="1" x14ac:dyDescent="0.2">
      <c r="A11" s="115"/>
      <c r="B11" s="115"/>
      <c r="C11" s="123"/>
      <c r="D11" s="5" t="s">
        <v>193</v>
      </c>
      <c r="E11" s="9" t="s">
        <v>45</v>
      </c>
      <c r="F11" s="26"/>
      <c r="G11" s="26"/>
      <c r="H11" s="26"/>
      <c r="I11" s="115"/>
      <c r="J11" s="115"/>
      <c r="K11" s="109"/>
      <c r="L11" s="109"/>
      <c r="M11" s="123"/>
    </row>
    <row r="14" spans="1:13" s="42" customFormat="1" ht="26.25" customHeight="1" x14ac:dyDescent="0.4">
      <c r="A14" s="103" t="s">
        <v>23</v>
      </c>
      <c r="B14" s="104"/>
      <c r="C14" s="105"/>
      <c r="D14" s="112" t="s">
        <v>24</v>
      </c>
      <c r="E14" s="112"/>
      <c r="F14" s="112"/>
      <c r="G14" s="112"/>
      <c r="H14" s="112"/>
      <c r="I14" s="112"/>
      <c r="J14" s="112"/>
      <c r="K14" s="103" t="s">
        <v>25</v>
      </c>
      <c r="L14" s="104"/>
      <c r="M14" s="105"/>
    </row>
    <row r="15" spans="1:13" ht="94.5" x14ac:dyDescent="0.25">
      <c r="A15" s="28" t="s">
        <v>90</v>
      </c>
      <c r="B15" s="28" t="s">
        <v>91</v>
      </c>
      <c r="C15" s="28" t="s">
        <v>176</v>
      </c>
      <c r="D15" s="111" t="s">
        <v>174</v>
      </c>
      <c r="E15" s="111"/>
      <c r="F15" s="27" t="s">
        <v>2</v>
      </c>
      <c r="G15" s="118" t="s">
        <v>26</v>
      </c>
      <c r="H15" s="119"/>
      <c r="I15" s="27" t="s">
        <v>177</v>
      </c>
      <c r="J15" s="27" t="s">
        <v>178</v>
      </c>
      <c r="K15" s="28" t="s">
        <v>92</v>
      </c>
      <c r="L15" s="28" t="s">
        <v>93</v>
      </c>
      <c r="M15" s="28" t="s">
        <v>94</v>
      </c>
    </row>
    <row r="16" spans="1:13" x14ac:dyDescent="0.2">
      <c r="A16" s="107">
        <f>K10</f>
        <v>0</v>
      </c>
      <c r="B16" s="107">
        <f>L10</f>
        <v>1</v>
      </c>
      <c r="C16" s="123">
        <f>M10</f>
        <v>0</v>
      </c>
      <c r="D16" s="106"/>
      <c r="E16" s="106"/>
      <c r="F16" s="5"/>
      <c r="G16" s="110"/>
      <c r="H16" s="110"/>
      <c r="I16" s="113">
        <v>-1</v>
      </c>
      <c r="J16" s="113">
        <v>-1</v>
      </c>
      <c r="K16" s="107">
        <f>A16+I16</f>
        <v>-1</v>
      </c>
      <c r="L16" s="107">
        <f>B16+J16</f>
        <v>0</v>
      </c>
      <c r="M16" s="123">
        <f>K16*L16</f>
        <v>0</v>
      </c>
    </row>
    <row r="17" spans="1:13" x14ac:dyDescent="0.2">
      <c r="A17" s="108"/>
      <c r="B17" s="108"/>
      <c r="C17" s="123"/>
      <c r="D17" s="106"/>
      <c r="E17" s="106"/>
      <c r="F17" s="5"/>
      <c r="G17" s="110"/>
      <c r="H17" s="110"/>
      <c r="I17" s="114"/>
      <c r="J17" s="114"/>
      <c r="K17" s="108"/>
      <c r="L17" s="108"/>
      <c r="M17" s="123"/>
    </row>
    <row r="18" spans="1:13" x14ac:dyDescent="0.2">
      <c r="A18" s="108"/>
      <c r="B18" s="108"/>
      <c r="C18" s="123"/>
      <c r="D18" s="106"/>
      <c r="E18" s="106"/>
      <c r="F18" s="5"/>
      <c r="G18" s="110"/>
      <c r="H18" s="110"/>
      <c r="I18" s="114"/>
      <c r="J18" s="114"/>
      <c r="K18" s="108"/>
      <c r="L18" s="108"/>
      <c r="M18" s="123"/>
    </row>
    <row r="19" spans="1:13" x14ac:dyDescent="0.2">
      <c r="A19" s="108"/>
      <c r="B19" s="108"/>
      <c r="C19" s="123"/>
      <c r="D19" s="106"/>
      <c r="E19" s="106"/>
      <c r="F19" s="5"/>
      <c r="G19" s="110"/>
      <c r="H19" s="110"/>
      <c r="I19" s="114"/>
      <c r="J19" s="114"/>
      <c r="K19" s="108"/>
      <c r="L19" s="108"/>
      <c r="M19" s="123"/>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9"/>
      <c r="B24" s="109"/>
      <c r="C24" s="123"/>
      <c r="D24" s="106"/>
      <c r="E24" s="106"/>
      <c r="F24" s="5"/>
      <c r="G24" s="110"/>
      <c r="H24" s="110"/>
      <c r="I24" s="115"/>
      <c r="J24" s="115"/>
      <c r="K24" s="109"/>
      <c r="L24" s="109"/>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1" zoomScale="75" zoomScaleNormal="75" zoomScaleSheetLayoutView="75" workbookViewId="0">
      <selection activeCell="H10" sqref="H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28" t="s">
        <v>20</v>
      </c>
      <c r="E4" s="28" t="s">
        <v>89</v>
      </c>
      <c r="F4" s="28" t="s">
        <v>264</v>
      </c>
      <c r="G4" s="30" t="s">
        <v>85</v>
      </c>
    </row>
    <row r="5" spans="1:13" s="38" customFormat="1" ht="16.5" thickBot="1" x14ac:dyDescent="0.25">
      <c r="C5" s="29" t="s">
        <v>77</v>
      </c>
      <c r="D5" s="60">
        <f>'1. Applicant selection'!B9</f>
        <v>0</v>
      </c>
      <c r="E5" s="60" t="str">
        <f>'1. Applicant selection'!C9</f>
        <v>Insert description  of additional risks…</v>
      </c>
      <c r="F5" s="60">
        <f>'1. Applicant selection'!D9</f>
        <v>0</v>
      </c>
      <c r="G5" s="61">
        <f>'1. Applicant selection'!E9</f>
        <v>0</v>
      </c>
    </row>
    <row r="8" spans="1:13" s="42" customFormat="1" ht="26.25" customHeight="1" x14ac:dyDescent="0.4">
      <c r="A8" s="103" t="s">
        <v>22</v>
      </c>
      <c r="B8" s="104"/>
      <c r="C8" s="105"/>
      <c r="D8" s="103" t="s">
        <v>84</v>
      </c>
      <c r="E8" s="104"/>
      <c r="F8" s="104"/>
      <c r="G8" s="104"/>
      <c r="H8" s="104"/>
      <c r="I8" s="104"/>
      <c r="J8" s="105"/>
      <c r="K8" s="103" t="s">
        <v>23</v>
      </c>
      <c r="L8" s="104"/>
      <c r="M8" s="105"/>
    </row>
    <row r="9" spans="1:13" ht="126" x14ac:dyDescent="0.25">
      <c r="A9" s="28" t="s">
        <v>86</v>
      </c>
      <c r="B9" s="28" t="s">
        <v>87</v>
      </c>
      <c r="C9" s="28" t="s">
        <v>88</v>
      </c>
      <c r="D9" s="28" t="s">
        <v>0</v>
      </c>
      <c r="E9" s="28" t="s">
        <v>1</v>
      </c>
      <c r="F9" s="28" t="s">
        <v>80</v>
      </c>
      <c r="G9" s="28" t="s">
        <v>78</v>
      </c>
      <c r="H9" s="28" t="s">
        <v>79</v>
      </c>
      <c r="I9" s="28" t="s">
        <v>81</v>
      </c>
      <c r="J9" s="28" t="s">
        <v>82</v>
      </c>
      <c r="K9" s="28" t="s">
        <v>90</v>
      </c>
      <c r="L9" s="28" t="s">
        <v>91</v>
      </c>
      <c r="M9" s="28" t="s">
        <v>176</v>
      </c>
    </row>
    <row r="10" spans="1:13" ht="25.5" customHeight="1" x14ac:dyDescent="0.2">
      <c r="A10" s="110"/>
      <c r="B10" s="110"/>
      <c r="C10" s="123">
        <f>A10*B10</f>
        <v>0</v>
      </c>
      <c r="D10" s="3" t="s">
        <v>273</v>
      </c>
      <c r="E10" s="4"/>
      <c r="F10" s="26"/>
      <c r="G10" s="26"/>
      <c r="H10" s="26"/>
      <c r="I10" s="110"/>
      <c r="J10" s="110"/>
      <c r="K10" s="125">
        <f>A10+I10</f>
        <v>0</v>
      </c>
      <c r="L10" s="125">
        <f>B10+J10</f>
        <v>0</v>
      </c>
      <c r="M10" s="116">
        <f>K10*L10</f>
        <v>0</v>
      </c>
    </row>
    <row r="11" spans="1:13" x14ac:dyDescent="0.2">
      <c r="A11" s="110"/>
      <c r="B11" s="110"/>
      <c r="C11" s="123"/>
      <c r="D11" s="5" t="s">
        <v>194</v>
      </c>
      <c r="E11" s="9" t="s">
        <v>45</v>
      </c>
      <c r="F11" s="26"/>
      <c r="G11" s="26"/>
      <c r="H11" s="26"/>
      <c r="I11" s="110"/>
      <c r="J11" s="110"/>
      <c r="K11" s="125"/>
      <c r="L11" s="125"/>
      <c r="M11" s="117"/>
    </row>
    <row r="14" spans="1:13" s="42" customFormat="1" ht="26.25" customHeight="1" x14ac:dyDescent="0.4">
      <c r="A14" s="103" t="s">
        <v>23</v>
      </c>
      <c r="B14" s="104"/>
      <c r="C14" s="105"/>
      <c r="D14" s="112" t="s">
        <v>24</v>
      </c>
      <c r="E14" s="112"/>
      <c r="F14" s="112"/>
      <c r="G14" s="112"/>
      <c r="H14" s="112"/>
      <c r="I14" s="112"/>
      <c r="J14" s="112"/>
      <c r="K14" s="103" t="s">
        <v>25</v>
      </c>
      <c r="L14" s="104"/>
      <c r="M14" s="105"/>
    </row>
    <row r="15" spans="1:13" ht="94.5" x14ac:dyDescent="0.25">
      <c r="A15" s="28" t="s">
        <v>90</v>
      </c>
      <c r="B15" s="28" t="s">
        <v>91</v>
      </c>
      <c r="C15" s="28" t="s">
        <v>176</v>
      </c>
      <c r="D15" s="111" t="s">
        <v>174</v>
      </c>
      <c r="E15" s="111"/>
      <c r="F15" s="27" t="s">
        <v>2</v>
      </c>
      <c r="G15" s="118" t="s">
        <v>26</v>
      </c>
      <c r="H15" s="119"/>
      <c r="I15" s="27" t="s">
        <v>177</v>
      </c>
      <c r="J15" s="27" t="s">
        <v>178</v>
      </c>
      <c r="K15" s="28" t="s">
        <v>92</v>
      </c>
      <c r="L15" s="28" t="s">
        <v>93</v>
      </c>
      <c r="M15" s="28" t="s">
        <v>94</v>
      </c>
    </row>
    <row r="16" spans="1:13" x14ac:dyDescent="0.2">
      <c r="A16" s="107">
        <f>K10</f>
        <v>0</v>
      </c>
      <c r="B16" s="107">
        <f>L10</f>
        <v>0</v>
      </c>
      <c r="C16" s="116">
        <f>M10</f>
        <v>0</v>
      </c>
      <c r="D16" s="106"/>
      <c r="E16" s="106"/>
      <c r="F16" s="5"/>
      <c r="G16" s="110"/>
      <c r="H16" s="110"/>
      <c r="I16" s="113"/>
      <c r="J16" s="113"/>
      <c r="K16" s="107">
        <f>A16+I16</f>
        <v>0</v>
      </c>
      <c r="L16" s="107">
        <f>B16+J16</f>
        <v>0</v>
      </c>
      <c r="M16" s="116">
        <f>K16*L16</f>
        <v>0</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B1" zoomScale="64" zoomScaleNormal="75" zoomScaleSheetLayoutView="64" workbookViewId="0">
      <selection activeCell="G17" sqref="G17"/>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289</v>
      </c>
    </row>
    <row r="4" spans="1:8" s="47" customFormat="1" ht="38.25" customHeight="1" x14ac:dyDescent="0.4">
      <c r="A4" s="112" t="s">
        <v>83</v>
      </c>
      <c r="B4" s="112"/>
      <c r="C4" s="112"/>
      <c r="D4" s="112"/>
      <c r="E4" s="112"/>
      <c r="F4" s="112"/>
      <c r="G4" s="112"/>
      <c r="H4" s="112"/>
    </row>
    <row r="5" spans="1:8" s="48" customFormat="1" ht="94.5" x14ac:dyDescent="0.25">
      <c r="A5" s="67" t="s">
        <v>21</v>
      </c>
      <c r="B5" s="67" t="s">
        <v>20</v>
      </c>
      <c r="C5" s="67" t="s">
        <v>89</v>
      </c>
      <c r="D5" s="96" t="s">
        <v>401</v>
      </c>
      <c r="E5" s="67" t="s">
        <v>175</v>
      </c>
      <c r="F5" s="67" t="s">
        <v>85</v>
      </c>
      <c r="G5" s="72" t="s">
        <v>277</v>
      </c>
      <c r="H5" s="72" t="s">
        <v>278</v>
      </c>
    </row>
    <row r="6" spans="1:8" s="73" customFormat="1" ht="26.25" x14ac:dyDescent="0.35">
      <c r="A6" s="126" t="s">
        <v>69</v>
      </c>
      <c r="B6" s="126"/>
      <c r="C6" s="126"/>
      <c r="D6" s="126"/>
      <c r="E6" s="126"/>
      <c r="F6" s="126"/>
      <c r="G6" s="126"/>
      <c r="H6" s="126"/>
    </row>
    <row r="7" spans="1:8" ht="91.5" customHeight="1" x14ac:dyDescent="0.2">
      <c r="A7" s="92" t="s">
        <v>107</v>
      </c>
      <c r="B7" s="93" t="s">
        <v>302</v>
      </c>
      <c r="C7" s="93" t="s">
        <v>326</v>
      </c>
      <c r="D7" s="93" t="s">
        <v>407</v>
      </c>
      <c r="E7" s="94" t="s">
        <v>28</v>
      </c>
      <c r="F7" s="94" t="s">
        <v>17</v>
      </c>
      <c r="G7" s="87"/>
      <c r="H7" s="74"/>
    </row>
    <row r="8" spans="1:8" ht="131.25" customHeight="1" x14ac:dyDescent="0.2">
      <c r="A8" s="92" t="s">
        <v>108</v>
      </c>
      <c r="B8" s="93" t="s">
        <v>293</v>
      </c>
      <c r="C8" s="94" t="s">
        <v>395</v>
      </c>
      <c r="D8" s="94" t="s">
        <v>408</v>
      </c>
      <c r="E8" s="94" t="s">
        <v>28</v>
      </c>
      <c r="F8" s="94" t="s">
        <v>17</v>
      </c>
      <c r="G8" s="87"/>
      <c r="H8" s="74"/>
    </row>
    <row r="9" spans="1:8" ht="147.75" customHeight="1" x14ac:dyDescent="0.2">
      <c r="A9" s="75" t="s">
        <v>109</v>
      </c>
      <c r="B9" s="24" t="s">
        <v>301</v>
      </c>
      <c r="C9" s="24" t="s">
        <v>396</v>
      </c>
      <c r="D9" s="24" t="s">
        <v>409</v>
      </c>
      <c r="E9" s="44" t="s">
        <v>28</v>
      </c>
      <c r="F9" s="44" t="s">
        <v>17</v>
      </c>
      <c r="G9" s="66"/>
      <c r="H9" s="74"/>
    </row>
    <row r="10" spans="1:8" ht="132.75" customHeight="1" x14ac:dyDescent="0.2">
      <c r="A10" s="75" t="s">
        <v>110</v>
      </c>
      <c r="B10" s="44" t="s">
        <v>4</v>
      </c>
      <c r="C10" s="44" t="s">
        <v>402</v>
      </c>
      <c r="D10" s="44" t="s">
        <v>410</v>
      </c>
      <c r="E10" s="44" t="s">
        <v>15</v>
      </c>
      <c r="F10" s="44" t="s">
        <v>17</v>
      </c>
      <c r="G10" s="66"/>
      <c r="H10" s="74"/>
    </row>
    <row r="11" spans="1:8" ht="38.25" x14ac:dyDescent="0.2">
      <c r="A11" s="75" t="s">
        <v>111</v>
      </c>
      <c r="B11" s="44" t="s">
        <v>10</v>
      </c>
      <c r="C11" s="44" t="s">
        <v>344</v>
      </c>
      <c r="D11" s="44" t="s">
        <v>411</v>
      </c>
      <c r="E11" s="44" t="s">
        <v>54</v>
      </c>
      <c r="F11" s="44" t="s">
        <v>17</v>
      </c>
      <c r="G11" s="66"/>
      <c r="H11" s="74"/>
    </row>
    <row r="12" spans="1:8" ht="69" customHeight="1" x14ac:dyDescent="0.2">
      <c r="A12" s="75" t="s">
        <v>112</v>
      </c>
      <c r="B12" s="44" t="s">
        <v>345</v>
      </c>
      <c r="C12" s="44" t="s">
        <v>346</v>
      </c>
      <c r="D12" s="44" t="s">
        <v>412</v>
      </c>
      <c r="E12" s="44" t="s">
        <v>54</v>
      </c>
      <c r="F12" s="44" t="s">
        <v>17</v>
      </c>
      <c r="G12" s="66"/>
      <c r="H12" s="74"/>
    </row>
    <row r="13" spans="1:8" ht="95.25" customHeight="1" x14ac:dyDescent="0.2">
      <c r="A13" s="75" t="s">
        <v>113</v>
      </c>
      <c r="B13" s="44" t="s">
        <v>391</v>
      </c>
      <c r="C13" s="44" t="s">
        <v>361</v>
      </c>
      <c r="D13" s="44" t="s">
        <v>413</v>
      </c>
      <c r="E13" s="44" t="s">
        <v>28</v>
      </c>
      <c r="F13" s="44" t="s">
        <v>17</v>
      </c>
      <c r="G13" s="66"/>
      <c r="H13" s="74"/>
    </row>
    <row r="14" spans="1:8" ht="61.5" customHeight="1" x14ac:dyDescent="0.2">
      <c r="A14" s="75" t="s">
        <v>114</v>
      </c>
      <c r="B14" s="44" t="s">
        <v>33</v>
      </c>
      <c r="C14" s="76" t="s">
        <v>366</v>
      </c>
      <c r="D14" s="76" t="s">
        <v>414</v>
      </c>
      <c r="E14" s="44" t="s">
        <v>28</v>
      </c>
      <c r="F14" s="44" t="s">
        <v>17</v>
      </c>
      <c r="G14" s="66"/>
      <c r="H14" s="74"/>
    </row>
    <row r="15" spans="1:8" s="73" customFormat="1" ht="26.25" x14ac:dyDescent="0.35">
      <c r="A15" s="127" t="s">
        <v>71</v>
      </c>
      <c r="B15" s="128"/>
      <c r="C15" s="128"/>
      <c r="D15" s="128"/>
      <c r="E15" s="128"/>
      <c r="F15" s="128"/>
      <c r="G15" s="128"/>
      <c r="H15" s="129"/>
    </row>
    <row r="16" spans="1:8" ht="76.5" x14ac:dyDescent="0.2">
      <c r="A16" s="77" t="s">
        <v>115</v>
      </c>
      <c r="B16" s="44" t="s">
        <v>368</v>
      </c>
      <c r="C16" s="44" t="s">
        <v>367</v>
      </c>
      <c r="D16" s="44" t="s">
        <v>415</v>
      </c>
      <c r="E16" s="44" t="s">
        <v>65</v>
      </c>
      <c r="F16" s="44" t="s">
        <v>17</v>
      </c>
      <c r="G16" s="66"/>
      <c r="H16" s="74"/>
    </row>
    <row r="17" spans="1:8" ht="192.75" customHeight="1" x14ac:dyDescent="0.2">
      <c r="A17" s="77" t="s">
        <v>116</v>
      </c>
      <c r="B17" s="76" t="s">
        <v>67</v>
      </c>
      <c r="C17" s="44" t="s">
        <v>374</v>
      </c>
      <c r="D17" s="44" t="s">
        <v>416</v>
      </c>
      <c r="E17" s="44" t="s">
        <v>65</v>
      </c>
      <c r="F17" s="44" t="s">
        <v>17</v>
      </c>
      <c r="G17" s="66"/>
      <c r="H17" s="74"/>
    </row>
    <row r="18" spans="1:8" ht="31.5" customHeight="1" x14ac:dyDescent="0.2">
      <c r="A18" s="77" t="s">
        <v>117</v>
      </c>
      <c r="B18" s="44" t="s">
        <v>35</v>
      </c>
      <c r="C18" s="76" t="s">
        <v>387</v>
      </c>
      <c r="D18" s="76" t="s">
        <v>417</v>
      </c>
      <c r="E18" s="44" t="s">
        <v>16</v>
      </c>
      <c r="F18" s="44" t="s">
        <v>17</v>
      </c>
      <c r="G18" s="66"/>
      <c r="H18" s="74"/>
    </row>
    <row r="19" spans="1:8" ht="53.25" customHeight="1" x14ac:dyDescent="0.2">
      <c r="A19" s="78" t="s">
        <v>118</v>
      </c>
      <c r="B19" s="79"/>
      <c r="C19" s="80" t="s">
        <v>46</v>
      </c>
      <c r="D19" s="80"/>
      <c r="E19" s="79"/>
      <c r="F19" s="79"/>
      <c r="G19" s="66"/>
      <c r="H19" s="74"/>
    </row>
    <row r="36" spans="7:7" hidden="1" x14ac:dyDescent="0.25">
      <c r="G36" s="42" t="s">
        <v>270</v>
      </c>
    </row>
    <row r="37" spans="7:7" hidden="1" x14ac:dyDescent="0.25">
      <c r="G37" s="42" t="s">
        <v>271</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A10" sqref="A10:A2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75.75" thickBot="1" x14ac:dyDescent="0.25">
      <c r="C5" s="69" t="str">
        <f>'2. Implementation &amp; Verificati'!A7:A7</f>
        <v>IR1</v>
      </c>
      <c r="D5" s="40" t="str">
        <f>'2. Implementation &amp; Verificati'!B7:B7</f>
        <v>Undisclosed conflict of interests or bribes and kickbacks</v>
      </c>
      <c r="E5" s="40" t="str">
        <f>'2. Implementation &amp; Verificati'!C7:C7</f>
        <v>A member of staff of staff of the beneficiary favours an applicant / tenderer because:
- an undeclared conflict of interest occurred or
- bribes or kickbacks were paid</v>
      </c>
      <c r="F5" s="40" t="str">
        <f>'2. Implementation &amp; Verificati'!E7:E7</f>
        <v>Beneficiaries and Third Parties</v>
      </c>
      <c r="G5" s="41" t="str">
        <f>'2. Implementation &amp; Verificati'!F7:F7</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16">
        <f>A10*B10</f>
        <v>1</v>
      </c>
      <c r="D10" s="130" t="s">
        <v>319</v>
      </c>
      <c r="E10" s="131"/>
      <c r="F10" s="131"/>
      <c r="G10" s="131"/>
      <c r="H10" s="132"/>
      <c r="I10" s="113">
        <v>-1</v>
      </c>
      <c r="J10" s="113">
        <v>-2</v>
      </c>
      <c r="K10" s="107">
        <f>A10+I10</f>
        <v>0</v>
      </c>
      <c r="L10" s="107">
        <f>B10+J10</f>
        <v>-1</v>
      </c>
      <c r="M10" s="116">
        <f>K10*L10</f>
        <v>0</v>
      </c>
    </row>
    <row r="11" spans="1:13" ht="51" x14ac:dyDescent="0.2">
      <c r="A11" s="114"/>
      <c r="B11" s="114"/>
      <c r="C11" s="117"/>
      <c r="D11" s="3" t="s">
        <v>201</v>
      </c>
      <c r="E11" s="4" t="s">
        <v>129</v>
      </c>
      <c r="F11" s="84"/>
      <c r="G11" s="84"/>
      <c r="H11" s="84"/>
      <c r="I11" s="114"/>
      <c r="J11" s="114"/>
      <c r="K11" s="108"/>
      <c r="L11" s="108"/>
      <c r="M11" s="117"/>
    </row>
    <row r="12" spans="1:13" ht="25.5" x14ac:dyDescent="0.2">
      <c r="A12" s="114"/>
      <c r="B12" s="114"/>
      <c r="C12" s="117"/>
      <c r="D12" s="3" t="s">
        <v>202</v>
      </c>
      <c r="E12" s="4" t="s">
        <v>53</v>
      </c>
      <c r="F12" s="84"/>
      <c r="G12" s="84"/>
      <c r="H12" s="84"/>
      <c r="I12" s="114"/>
      <c r="J12" s="114"/>
      <c r="K12" s="108"/>
      <c r="L12" s="108"/>
      <c r="M12" s="117"/>
    </row>
    <row r="13" spans="1:13" ht="25.5" x14ac:dyDescent="0.2">
      <c r="A13" s="114"/>
      <c r="B13" s="114"/>
      <c r="C13" s="117"/>
      <c r="D13" s="3" t="s">
        <v>203</v>
      </c>
      <c r="E13" s="4" t="s">
        <v>50</v>
      </c>
      <c r="F13" s="84"/>
      <c r="G13" s="84"/>
      <c r="H13" s="84"/>
      <c r="I13" s="114"/>
      <c r="J13" s="114"/>
      <c r="K13" s="108"/>
      <c r="L13" s="108"/>
      <c r="M13" s="117"/>
    </row>
    <row r="14" spans="1:13" ht="25.5" x14ac:dyDescent="0.2">
      <c r="A14" s="114"/>
      <c r="B14" s="114"/>
      <c r="C14" s="117"/>
      <c r="D14" s="3" t="s">
        <v>327</v>
      </c>
      <c r="E14" s="4" t="s">
        <v>51</v>
      </c>
      <c r="F14" s="84"/>
      <c r="G14" s="84"/>
      <c r="H14" s="84"/>
      <c r="I14" s="114"/>
      <c r="J14" s="114"/>
      <c r="K14" s="108"/>
      <c r="L14" s="108"/>
      <c r="M14" s="117"/>
    </row>
    <row r="15" spans="1:13" x14ac:dyDescent="0.2">
      <c r="A15" s="114"/>
      <c r="B15" s="114"/>
      <c r="C15" s="117"/>
      <c r="D15" s="5" t="s">
        <v>204</v>
      </c>
      <c r="E15" s="9" t="s">
        <v>45</v>
      </c>
      <c r="F15" s="84"/>
      <c r="G15" s="84"/>
      <c r="H15" s="84"/>
      <c r="I15" s="114"/>
      <c r="J15" s="114"/>
      <c r="K15" s="108"/>
      <c r="L15" s="108"/>
      <c r="M15" s="117"/>
    </row>
    <row r="16" spans="1:13" ht="15.75" x14ac:dyDescent="0.25">
      <c r="A16" s="114"/>
      <c r="B16" s="114"/>
      <c r="C16" s="117"/>
      <c r="D16" s="130" t="s">
        <v>3</v>
      </c>
      <c r="E16" s="131"/>
      <c r="F16" s="131"/>
      <c r="G16" s="131"/>
      <c r="H16" s="132"/>
      <c r="I16" s="114"/>
      <c r="J16" s="114"/>
      <c r="K16" s="108"/>
      <c r="L16" s="108"/>
      <c r="M16" s="117"/>
    </row>
    <row r="17" spans="1:13" ht="51" x14ac:dyDescent="0.2">
      <c r="A17" s="114"/>
      <c r="B17" s="114"/>
      <c r="C17" s="117"/>
      <c r="D17" s="3" t="s">
        <v>328</v>
      </c>
      <c r="E17" s="4" t="s">
        <v>129</v>
      </c>
      <c r="F17" s="62"/>
      <c r="G17" s="62"/>
      <c r="H17" s="62"/>
      <c r="I17" s="114"/>
      <c r="J17" s="114"/>
      <c r="K17" s="108"/>
      <c r="L17" s="108"/>
      <c r="M17" s="117"/>
    </row>
    <row r="18" spans="1:13" ht="25.5" x14ac:dyDescent="0.2">
      <c r="A18" s="114"/>
      <c r="B18" s="114"/>
      <c r="C18" s="117"/>
      <c r="D18" s="3" t="s">
        <v>329</v>
      </c>
      <c r="E18" s="4" t="s">
        <v>53</v>
      </c>
      <c r="F18" s="62"/>
      <c r="G18" s="62"/>
      <c r="H18" s="62"/>
      <c r="I18" s="114"/>
      <c r="J18" s="114"/>
      <c r="K18" s="108"/>
      <c r="L18" s="108"/>
      <c r="M18" s="117"/>
    </row>
    <row r="19" spans="1:13" ht="25.5" x14ac:dyDescent="0.2">
      <c r="A19" s="114"/>
      <c r="B19" s="114"/>
      <c r="C19" s="117"/>
      <c r="D19" s="3" t="s">
        <v>296</v>
      </c>
      <c r="E19" s="4" t="s">
        <v>50</v>
      </c>
      <c r="F19" s="62"/>
      <c r="G19" s="62"/>
      <c r="H19" s="62"/>
      <c r="I19" s="114"/>
      <c r="J19" s="114"/>
      <c r="K19" s="108"/>
      <c r="L19" s="108"/>
      <c r="M19" s="117"/>
    </row>
    <row r="20" spans="1:13" ht="25.5" x14ac:dyDescent="0.2">
      <c r="A20" s="114"/>
      <c r="B20" s="114"/>
      <c r="C20" s="117"/>
      <c r="D20" s="3" t="s">
        <v>330</v>
      </c>
      <c r="E20" s="4" t="s">
        <v>51</v>
      </c>
      <c r="F20" s="62"/>
      <c r="G20" s="62"/>
      <c r="H20" s="62"/>
      <c r="I20" s="114"/>
      <c r="J20" s="114"/>
      <c r="K20" s="108"/>
      <c r="L20" s="108"/>
      <c r="M20" s="117"/>
    </row>
    <row r="21" spans="1:13" x14ac:dyDescent="0.2">
      <c r="A21" s="115"/>
      <c r="B21" s="115"/>
      <c r="C21" s="124"/>
      <c r="D21" s="5" t="s">
        <v>226</v>
      </c>
      <c r="E21" s="9" t="s">
        <v>45</v>
      </c>
      <c r="F21" s="62"/>
      <c r="G21" s="62"/>
      <c r="H21" s="62"/>
      <c r="I21" s="115"/>
      <c r="J21" s="115"/>
      <c r="K21" s="109"/>
      <c r="L21" s="109"/>
      <c r="M21" s="124"/>
    </row>
    <row r="24" spans="1:13" ht="26.25" customHeight="1" x14ac:dyDescent="0.4">
      <c r="A24" s="103" t="s">
        <v>23</v>
      </c>
      <c r="B24" s="104"/>
      <c r="C24" s="105"/>
      <c r="D24" s="112" t="s">
        <v>24</v>
      </c>
      <c r="E24" s="112"/>
      <c r="F24" s="112"/>
      <c r="G24" s="112"/>
      <c r="H24" s="112"/>
      <c r="I24" s="112"/>
      <c r="J24" s="112"/>
      <c r="K24" s="103" t="s">
        <v>25</v>
      </c>
      <c r="L24" s="104"/>
      <c r="M24" s="105"/>
    </row>
    <row r="25" spans="1:13" ht="94.5" x14ac:dyDescent="0.25">
      <c r="A25" s="34" t="s">
        <v>90</v>
      </c>
      <c r="B25" s="34" t="s">
        <v>91</v>
      </c>
      <c r="C25" s="34" t="s">
        <v>176</v>
      </c>
      <c r="D25" s="111" t="s">
        <v>174</v>
      </c>
      <c r="E25" s="111"/>
      <c r="F25" s="27" t="s">
        <v>2</v>
      </c>
      <c r="G25" s="118" t="s">
        <v>26</v>
      </c>
      <c r="H25" s="119"/>
      <c r="I25" s="27" t="s">
        <v>177</v>
      </c>
      <c r="J25" s="27" t="s">
        <v>178</v>
      </c>
      <c r="K25" s="34" t="s">
        <v>92</v>
      </c>
      <c r="L25" s="34" t="s">
        <v>93</v>
      </c>
      <c r="M25" s="34" t="s">
        <v>94</v>
      </c>
    </row>
    <row r="26" spans="1:13" x14ac:dyDescent="0.2">
      <c r="A26" s="107">
        <f>K17</f>
        <v>0</v>
      </c>
      <c r="B26" s="107">
        <f>L17</f>
        <v>0</v>
      </c>
      <c r="C26" s="123">
        <f>M17</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70" zoomScaleNormal="75" zoomScaleSheetLayoutView="70" workbookViewId="0">
      <selection activeCell="F22" sqref="F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20" t="s">
        <v>83</v>
      </c>
      <c r="D3" s="121"/>
      <c r="E3" s="121"/>
      <c r="F3" s="121"/>
      <c r="G3" s="122"/>
      <c r="K3" s="98">
        <v>2</v>
      </c>
    </row>
    <row r="4" spans="1:13" s="14" customFormat="1" ht="63" x14ac:dyDescent="0.25">
      <c r="C4" s="31" t="s">
        <v>21</v>
      </c>
      <c r="D4" s="34" t="s">
        <v>20</v>
      </c>
      <c r="E4" s="34" t="s">
        <v>89</v>
      </c>
      <c r="F4" s="34" t="s">
        <v>264</v>
      </c>
      <c r="G4" s="30" t="s">
        <v>85</v>
      </c>
      <c r="K4" s="99">
        <v>2</v>
      </c>
    </row>
    <row r="5" spans="1:13" s="38" customFormat="1" ht="105.75" thickBot="1" x14ac:dyDescent="0.25">
      <c r="C5" s="69" t="str">
        <f>'2. Implementation &amp; Verificati'!A8:A8</f>
        <v>IR2</v>
      </c>
      <c r="D5" s="40" t="str">
        <f>'2. Implementation &amp; Verificati'!B8:B8</f>
        <v>Avoidance of required competitive procedure</v>
      </c>
      <c r="E5" s="40" t="str">
        <f>'2. Implementation &amp; Verificati'!C8:C8</f>
        <v>A beneficiary avoids the required competitive procedure in order to favour a particular applicant in either winning or maintaining a contract by:                                                                         
- split purchases or
- unjustified single source award or
- not organising a tendering process or
- irregular extension of the contract.</v>
      </c>
      <c r="F5" s="40" t="str">
        <f>'2. Implementation &amp; Verificati'!E8:E8</f>
        <v>Beneficiaries and Third Parties</v>
      </c>
      <c r="G5" s="41" t="str">
        <f>'2. Implementation &amp; Verificati'!F8:F8</f>
        <v>External</v>
      </c>
      <c r="K5" s="101">
        <v>4</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x14ac:dyDescent="0.25">
      <c r="A10" s="113">
        <v>1</v>
      </c>
      <c r="B10" s="113">
        <v>1</v>
      </c>
      <c r="C10" s="116">
        <f>A10*B10</f>
        <v>1</v>
      </c>
      <c r="D10" s="130" t="s">
        <v>9</v>
      </c>
      <c r="E10" s="131"/>
      <c r="F10" s="131"/>
      <c r="G10" s="131"/>
      <c r="H10" s="132"/>
      <c r="I10" s="113">
        <v>-1</v>
      </c>
      <c r="J10" s="113">
        <v>-1</v>
      </c>
      <c r="K10" s="107">
        <f>A10+I10</f>
        <v>0</v>
      </c>
      <c r="L10" s="107">
        <f>B10+J10</f>
        <v>0</v>
      </c>
      <c r="M10" s="116">
        <f>K10*L11</f>
        <v>0</v>
      </c>
    </row>
    <row r="11" spans="1:13" ht="51" x14ac:dyDescent="0.2">
      <c r="A11" s="114"/>
      <c r="B11" s="114"/>
      <c r="C11" s="117"/>
      <c r="D11" s="3" t="s">
        <v>205</v>
      </c>
      <c r="E11" s="6" t="s">
        <v>47</v>
      </c>
      <c r="F11" s="84"/>
      <c r="G11" s="84"/>
      <c r="H11" s="84"/>
      <c r="I11" s="114"/>
      <c r="J11" s="114"/>
      <c r="K11" s="108"/>
      <c r="L11" s="108"/>
      <c r="M11" s="117"/>
    </row>
    <row r="12" spans="1:13" ht="63.75" x14ac:dyDescent="0.2">
      <c r="A12" s="114"/>
      <c r="B12" s="114"/>
      <c r="C12" s="117"/>
      <c r="D12" s="3" t="s">
        <v>206</v>
      </c>
      <c r="E12" s="6" t="s">
        <v>121</v>
      </c>
      <c r="F12" s="84"/>
      <c r="G12" s="84"/>
      <c r="H12" s="84"/>
      <c r="I12" s="114"/>
      <c r="J12" s="114"/>
      <c r="K12" s="108"/>
      <c r="L12" s="108"/>
      <c r="M12" s="117"/>
    </row>
    <row r="13" spans="1:13" ht="25.5" x14ac:dyDescent="0.2">
      <c r="A13" s="114"/>
      <c r="B13" s="114"/>
      <c r="C13" s="117"/>
      <c r="D13" s="3" t="s">
        <v>207</v>
      </c>
      <c r="E13" s="6" t="s">
        <v>120</v>
      </c>
      <c r="F13" s="84"/>
      <c r="G13" s="84"/>
      <c r="H13" s="84"/>
      <c r="I13" s="114"/>
      <c r="J13" s="114"/>
      <c r="K13" s="108"/>
      <c r="L13" s="108"/>
      <c r="M13" s="117"/>
    </row>
    <row r="14" spans="1:13" ht="12.75" customHeight="1" x14ac:dyDescent="0.2">
      <c r="A14" s="114"/>
      <c r="B14" s="114"/>
      <c r="C14" s="117"/>
      <c r="D14" s="5" t="s">
        <v>208</v>
      </c>
      <c r="E14" s="9" t="s">
        <v>119</v>
      </c>
      <c r="F14" s="84"/>
      <c r="G14" s="84"/>
      <c r="H14" s="84"/>
      <c r="I14" s="114"/>
      <c r="J14" s="114"/>
      <c r="K14" s="108"/>
      <c r="L14" s="108"/>
      <c r="M14" s="117"/>
    </row>
    <row r="15" spans="1:13" ht="15.75" x14ac:dyDescent="0.25">
      <c r="A15" s="114"/>
      <c r="B15" s="114"/>
      <c r="C15" s="117"/>
      <c r="D15" s="130" t="s">
        <v>8</v>
      </c>
      <c r="E15" s="131"/>
      <c r="F15" s="131"/>
      <c r="G15" s="131"/>
      <c r="H15" s="132"/>
      <c r="I15" s="114"/>
      <c r="J15" s="114"/>
      <c r="K15" s="108"/>
      <c r="L15" s="108"/>
      <c r="M15" s="117"/>
    </row>
    <row r="16" spans="1:13" ht="51" x14ac:dyDescent="0.2">
      <c r="A16" s="114"/>
      <c r="B16" s="114"/>
      <c r="C16" s="117"/>
      <c r="D16" s="3" t="s">
        <v>332</v>
      </c>
      <c r="E16" s="4" t="s">
        <v>122</v>
      </c>
      <c r="F16" s="84"/>
      <c r="G16" s="84"/>
      <c r="H16" s="84"/>
      <c r="I16" s="114"/>
      <c r="J16" s="114"/>
      <c r="K16" s="108"/>
      <c r="L16" s="108"/>
      <c r="M16" s="117"/>
    </row>
    <row r="17" spans="1:13" ht="12.75" customHeight="1" x14ac:dyDescent="0.2">
      <c r="A17" s="114"/>
      <c r="B17" s="114"/>
      <c r="C17" s="117"/>
      <c r="D17" s="3" t="s">
        <v>333</v>
      </c>
      <c r="E17" s="4" t="s">
        <v>48</v>
      </c>
      <c r="F17" s="84"/>
      <c r="G17" s="84"/>
      <c r="H17" s="84"/>
      <c r="I17" s="114"/>
      <c r="J17" s="114"/>
      <c r="K17" s="108"/>
      <c r="L17" s="108"/>
      <c r="M17" s="117"/>
    </row>
    <row r="18" spans="1:13" ht="38.25" x14ac:dyDescent="0.2">
      <c r="A18" s="114"/>
      <c r="B18" s="114"/>
      <c r="C18" s="117"/>
      <c r="D18" s="3" t="s">
        <v>334</v>
      </c>
      <c r="E18" s="4" t="s">
        <v>49</v>
      </c>
      <c r="F18" s="84"/>
      <c r="G18" s="84"/>
      <c r="H18" s="84"/>
      <c r="I18" s="114"/>
      <c r="J18" s="114"/>
      <c r="K18" s="108"/>
      <c r="L18" s="108"/>
      <c r="M18" s="117"/>
    </row>
    <row r="19" spans="1:13" ht="25.5" x14ac:dyDescent="0.2">
      <c r="A19" s="114"/>
      <c r="B19" s="114"/>
      <c r="C19" s="117"/>
      <c r="D19" s="3" t="s">
        <v>335</v>
      </c>
      <c r="E19" s="6" t="s">
        <v>120</v>
      </c>
      <c r="F19" s="84"/>
      <c r="G19" s="84"/>
      <c r="H19" s="84"/>
      <c r="I19" s="114"/>
      <c r="J19" s="114"/>
      <c r="K19" s="108"/>
      <c r="L19" s="108"/>
      <c r="M19" s="117"/>
    </row>
    <row r="20" spans="1:13" ht="12.75" customHeight="1" x14ac:dyDescent="0.2">
      <c r="A20" s="114"/>
      <c r="B20" s="114"/>
      <c r="C20" s="117"/>
      <c r="D20" s="5" t="s">
        <v>208</v>
      </c>
      <c r="E20" s="9" t="s">
        <v>45</v>
      </c>
      <c r="F20" s="84"/>
      <c r="G20" s="84"/>
      <c r="H20" s="84"/>
      <c r="I20" s="114"/>
      <c r="J20" s="114"/>
      <c r="K20" s="108"/>
      <c r="L20" s="108"/>
      <c r="M20" s="117"/>
    </row>
    <row r="21" spans="1:13" ht="15.75" x14ac:dyDescent="0.25">
      <c r="A21" s="114"/>
      <c r="B21" s="114"/>
      <c r="C21" s="117"/>
      <c r="D21" s="130" t="s">
        <v>298</v>
      </c>
      <c r="E21" s="131"/>
      <c r="F21" s="131"/>
      <c r="G21" s="131"/>
      <c r="H21" s="132"/>
      <c r="I21" s="114"/>
      <c r="J21" s="114"/>
      <c r="K21" s="108"/>
      <c r="L21" s="108"/>
      <c r="M21" s="117"/>
    </row>
    <row r="22" spans="1:13" ht="63.75" x14ac:dyDescent="0.2">
      <c r="A22" s="114"/>
      <c r="B22" s="114"/>
      <c r="C22" s="117"/>
      <c r="D22" s="3" t="s">
        <v>336</v>
      </c>
      <c r="E22" s="6" t="s">
        <v>123</v>
      </c>
      <c r="F22" s="84"/>
      <c r="G22" s="84"/>
      <c r="H22" s="84"/>
      <c r="I22" s="114"/>
      <c r="J22" s="114"/>
      <c r="K22" s="108"/>
      <c r="L22" s="108"/>
      <c r="M22" s="117"/>
    </row>
    <row r="23" spans="1:13" ht="25.5" x14ac:dyDescent="0.2">
      <c r="A23" s="114"/>
      <c r="B23" s="114"/>
      <c r="C23" s="117"/>
      <c r="D23" s="3" t="s">
        <v>337</v>
      </c>
      <c r="E23" s="4" t="s">
        <v>66</v>
      </c>
      <c r="F23" s="84"/>
      <c r="G23" s="84"/>
      <c r="H23" s="84"/>
      <c r="I23" s="114"/>
      <c r="J23" s="114"/>
      <c r="K23" s="108"/>
      <c r="L23" s="108"/>
      <c r="M23" s="117"/>
    </row>
    <row r="24" spans="1:13" ht="38.25" x14ac:dyDescent="0.2">
      <c r="A24" s="114"/>
      <c r="B24" s="114"/>
      <c r="C24" s="117"/>
      <c r="D24" s="3" t="s">
        <v>338</v>
      </c>
      <c r="E24" s="4" t="s">
        <v>124</v>
      </c>
      <c r="F24" s="84"/>
      <c r="G24" s="84"/>
      <c r="H24" s="84"/>
      <c r="I24" s="114"/>
      <c r="J24" s="114"/>
      <c r="K24" s="108"/>
      <c r="L24" s="108"/>
      <c r="M24" s="117"/>
    </row>
    <row r="25" spans="1:13" ht="25.5" x14ac:dyDescent="0.2">
      <c r="A25" s="114"/>
      <c r="B25" s="114"/>
      <c r="C25" s="117"/>
      <c r="D25" s="3" t="s">
        <v>339</v>
      </c>
      <c r="E25" s="6" t="s">
        <v>120</v>
      </c>
      <c r="F25" s="84"/>
      <c r="G25" s="84"/>
      <c r="H25" s="84"/>
      <c r="I25" s="114"/>
      <c r="J25" s="114"/>
      <c r="K25" s="108"/>
      <c r="L25" s="108"/>
      <c r="M25" s="117"/>
    </row>
    <row r="26" spans="1:13" ht="12.75" customHeight="1" x14ac:dyDescent="0.2">
      <c r="A26" s="114"/>
      <c r="B26" s="114"/>
      <c r="C26" s="117"/>
      <c r="D26" s="5" t="s">
        <v>208</v>
      </c>
      <c r="E26" s="9" t="s">
        <v>45</v>
      </c>
      <c r="F26" s="84"/>
      <c r="G26" s="84"/>
      <c r="H26" s="84"/>
      <c r="I26" s="114"/>
      <c r="J26" s="114"/>
      <c r="K26" s="108"/>
      <c r="L26" s="108"/>
      <c r="M26" s="117"/>
    </row>
    <row r="27" spans="1:13" ht="15.75" x14ac:dyDescent="0.25">
      <c r="A27" s="114"/>
      <c r="B27" s="114"/>
      <c r="C27" s="117"/>
      <c r="D27" s="130" t="s">
        <v>331</v>
      </c>
      <c r="E27" s="131"/>
      <c r="F27" s="131"/>
      <c r="G27" s="131"/>
      <c r="H27" s="132"/>
      <c r="I27" s="114"/>
      <c r="J27" s="114"/>
      <c r="K27" s="108"/>
      <c r="L27" s="108"/>
      <c r="M27" s="117"/>
    </row>
    <row r="28" spans="1:13" ht="38.25" x14ac:dyDescent="0.2">
      <c r="A28" s="114"/>
      <c r="B28" s="114"/>
      <c r="C28" s="117"/>
      <c r="D28" s="3" t="s">
        <v>340</v>
      </c>
      <c r="E28" s="4" t="s">
        <v>125</v>
      </c>
      <c r="F28" s="84"/>
      <c r="G28" s="84"/>
      <c r="H28" s="84"/>
      <c r="I28" s="114"/>
      <c r="J28" s="114"/>
      <c r="K28" s="108"/>
      <c r="L28" s="108"/>
      <c r="M28" s="117"/>
    </row>
    <row r="29" spans="1:13" ht="25.5" x14ac:dyDescent="0.2">
      <c r="A29" s="114"/>
      <c r="B29" s="114"/>
      <c r="C29" s="117"/>
      <c r="D29" s="3" t="s">
        <v>341</v>
      </c>
      <c r="E29" s="4" t="s">
        <v>64</v>
      </c>
      <c r="F29" s="84"/>
      <c r="G29" s="84"/>
      <c r="H29" s="84"/>
      <c r="I29" s="114"/>
      <c r="J29" s="114"/>
      <c r="K29" s="108"/>
      <c r="L29" s="108"/>
      <c r="M29" s="117"/>
    </row>
    <row r="30" spans="1:13" ht="25.5" x14ac:dyDescent="0.2">
      <c r="A30" s="114"/>
      <c r="B30" s="114"/>
      <c r="C30" s="117"/>
      <c r="D30" s="3" t="s">
        <v>342</v>
      </c>
      <c r="E30" s="6" t="s">
        <v>120</v>
      </c>
      <c r="F30" s="84"/>
      <c r="G30" s="84"/>
      <c r="H30" s="84"/>
      <c r="I30" s="114"/>
      <c r="J30" s="114"/>
      <c r="K30" s="108"/>
      <c r="L30" s="108"/>
      <c r="M30" s="117"/>
    </row>
    <row r="31" spans="1:13" ht="12.75" customHeight="1" x14ac:dyDescent="0.2">
      <c r="A31" s="115"/>
      <c r="B31" s="115"/>
      <c r="C31" s="117"/>
      <c r="D31" s="5" t="s">
        <v>208</v>
      </c>
      <c r="E31" s="9" t="s">
        <v>45</v>
      </c>
      <c r="F31" s="84"/>
      <c r="G31" s="84"/>
      <c r="H31" s="84"/>
      <c r="I31" s="115"/>
      <c r="J31" s="115"/>
      <c r="K31" s="109"/>
      <c r="L31" s="109"/>
      <c r="M31" s="117"/>
    </row>
    <row r="34" spans="1:13" ht="26.25" customHeight="1" x14ac:dyDescent="0.4">
      <c r="A34" s="103" t="s">
        <v>23</v>
      </c>
      <c r="B34" s="104"/>
      <c r="C34" s="105"/>
      <c r="D34" s="112" t="s">
        <v>24</v>
      </c>
      <c r="E34" s="112"/>
      <c r="F34" s="112"/>
      <c r="G34" s="112"/>
      <c r="H34" s="112"/>
      <c r="I34" s="112"/>
      <c r="J34" s="112"/>
      <c r="K34" s="103" t="s">
        <v>25</v>
      </c>
      <c r="L34" s="104"/>
      <c r="M34" s="105"/>
    </row>
    <row r="35" spans="1:13" ht="94.5" x14ac:dyDescent="0.25">
      <c r="A35" s="34" t="s">
        <v>90</v>
      </c>
      <c r="B35" s="34" t="s">
        <v>91</v>
      </c>
      <c r="C35" s="34" t="s">
        <v>176</v>
      </c>
      <c r="D35" s="111" t="s">
        <v>174</v>
      </c>
      <c r="E35" s="111"/>
      <c r="F35" s="27" t="s">
        <v>2</v>
      </c>
      <c r="G35" s="118" t="s">
        <v>26</v>
      </c>
      <c r="H35" s="119"/>
      <c r="I35" s="27" t="s">
        <v>177</v>
      </c>
      <c r="J35" s="27" t="s">
        <v>178</v>
      </c>
      <c r="K35" s="34" t="s">
        <v>92</v>
      </c>
      <c r="L35" s="34" t="s">
        <v>93</v>
      </c>
      <c r="M35" s="34" t="s">
        <v>94</v>
      </c>
    </row>
    <row r="36" spans="1:13" x14ac:dyDescent="0.2">
      <c r="A36" s="107">
        <f>K31</f>
        <v>0</v>
      </c>
      <c r="B36" s="107">
        <f>L31</f>
        <v>0</v>
      </c>
      <c r="C36" s="116">
        <f>M31</f>
        <v>0</v>
      </c>
      <c r="D36" s="106"/>
      <c r="E36" s="106"/>
      <c r="F36" s="5"/>
      <c r="G36" s="110"/>
      <c r="H36" s="110"/>
      <c r="I36" s="113">
        <v>-1</v>
      </c>
      <c r="J36" s="113">
        <v>-1</v>
      </c>
      <c r="K36" s="107">
        <f>A36+I36</f>
        <v>-1</v>
      </c>
      <c r="L36" s="107">
        <f>B36+J36</f>
        <v>-1</v>
      </c>
      <c r="M36" s="116">
        <f>K36*L36</f>
        <v>1</v>
      </c>
    </row>
    <row r="37" spans="1:13" x14ac:dyDescent="0.2">
      <c r="A37" s="108"/>
      <c r="B37" s="108"/>
      <c r="C37" s="117"/>
      <c r="D37" s="106"/>
      <c r="E37" s="106"/>
      <c r="F37" s="5"/>
      <c r="G37" s="110"/>
      <c r="H37" s="110"/>
      <c r="I37" s="114"/>
      <c r="J37" s="114"/>
      <c r="K37" s="108"/>
      <c r="L37" s="108"/>
      <c r="M37" s="117"/>
    </row>
    <row r="38" spans="1:13" x14ac:dyDescent="0.2">
      <c r="A38" s="108"/>
      <c r="B38" s="108"/>
      <c r="C38" s="117"/>
      <c r="D38" s="106"/>
      <c r="E38" s="106"/>
      <c r="F38" s="5"/>
      <c r="G38" s="110"/>
      <c r="H38" s="110"/>
      <c r="I38" s="114"/>
      <c r="J38" s="114"/>
      <c r="K38" s="108"/>
      <c r="L38" s="108"/>
      <c r="M38" s="117"/>
    </row>
    <row r="39" spans="1:13" x14ac:dyDescent="0.2">
      <c r="A39" s="108"/>
      <c r="B39" s="108"/>
      <c r="C39" s="117"/>
      <c r="D39" s="106"/>
      <c r="E39" s="106"/>
      <c r="F39" s="5"/>
      <c r="G39" s="110"/>
      <c r="H39" s="110"/>
      <c r="I39" s="114"/>
      <c r="J39" s="114"/>
      <c r="K39" s="108"/>
      <c r="L39" s="108"/>
      <c r="M39" s="117"/>
    </row>
    <row r="40" spans="1:13" x14ac:dyDescent="0.2">
      <c r="A40" s="108"/>
      <c r="B40" s="108"/>
      <c r="C40" s="117"/>
      <c r="D40" s="106"/>
      <c r="E40" s="106"/>
      <c r="F40" s="5"/>
      <c r="G40" s="110"/>
      <c r="H40" s="110"/>
      <c r="I40" s="114"/>
      <c r="J40" s="114"/>
      <c r="K40" s="108"/>
      <c r="L40" s="108"/>
      <c r="M40" s="117"/>
    </row>
    <row r="41" spans="1:13" x14ac:dyDescent="0.2">
      <c r="A41" s="108"/>
      <c r="B41" s="108"/>
      <c r="C41" s="117"/>
      <c r="D41" s="106"/>
      <c r="E41" s="106"/>
      <c r="F41" s="5"/>
      <c r="G41" s="110"/>
      <c r="H41" s="110"/>
      <c r="I41" s="114"/>
      <c r="J41" s="114"/>
      <c r="K41" s="108"/>
      <c r="L41" s="108"/>
      <c r="M41" s="117"/>
    </row>
    <row r="42" spans="1:13" x14ac:dyDescent="0.2">
      <c r="A42" s="108"/>
      <c r="B42" s="108"/>
      <c r="C42" s="117"/>
      <c r="D42" s="106"/>
      <c r="E42" s="106"/>
      <c r="F42" s="5"/>
      <c r="G42" s="110"/>
      <c r="H42" s="110"/>
      <c r="I42" s="114"/>
      <c r="J42" s="114"/>
      <c r="K42" s="108"/>
      <c r="L42" s="108"/>
      <c r="M42" s="117"/>
    </row>
    <row r="43" spans="1:13" x14ac:dyDescent="0.2">
      <c r="A43" s="108"/>
      <c r="B43" s="108"/>
      <c r="C43" s="117"/>
      <c r="D43" s="106"/>
      <c r="E43" s="106"/>
      <c r="F43" s="5"/>
      <c r="G43" s="110"/>
      <c r="H43" s="110"/>
      <c r="I43" s="114"/>
      <c r="J43" s="114"/>
      <c r="K43" s="108"/>
      <c r="L43" s="108"/>
      <c r="M43" s="117"/>
    </row>
    <row r="44" spans="1:13" x14ac:dyDescent="0.2">
      <c r="A44" s="109"/>
      <c r="B44" s="109"/>
      <c r="C44" s="117"/>
      <c r="D44" s="106"/>
      <c r="E44" s="106"/>
      <c r="F44" s="5"/>
      <c r="G44" s="110"/>
      <c r="H44" s="110"/>
      <c r="I44" s="115"/>
      <c r="J44" s="115"/>
      <c r="K44" s="109"/>
      <c r="L44" s="109"/>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A7" zoomScale="75" zoomScaleNormal="75" zoomScaleSheetLayoutView="75" workbookViewId="0">
      <selection activeCell="G17" sqref="G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83</v>
      </c>
      <c r="D3" s="121"/>
      <c r="E3" s="121"/>
      <c r="F3" s="121"/>
      <c r="G3" s="122"/>
    </row>
    <row r="4" spans="1:13" s="14" customFormat="1" ht="63" x14ac:dyDescent="0.25">
      <c r="C4" s="31" t="s">
        <v>21</v>
      </c>
      <c r="D4" s="34" t="s">
        <v>20</v>
      </c>
      <c r="E4" s="34" t="s">
        <v>89</v>
      </c>
      <c r="F4" s="34" t="s">
        <v>264</v>
      </c>
      <c r="G4" s="30" t="s">
        <v>85</v>
      </c>
    </row>
    <row r="5" spans="1:13" s="38" customFormat="1" ht="75.75" thickBot="1" x14ac:dyDescent="0.25">
      <c r="C5" s="69" t="str">
        <f>'2. Implementation &amp; Verificati'!A9:A9</f>
        <v>IR3</v>
      </c>
      <c r="D5" s="40" t="str">
        <f>'2. Implementation &amp; Verificati'!B9:B9</f>
        <v>Manipulation of the competitive procedure process</v>
      </c>
      <c r="E5" s="40" t="str">
        <f>'2. Implementation &amp; Verificati'!C9:C9</f>
        <v>A member of staff of an MA favours a tenderer in a competitive procedure through:
- rigged specifications or
- leaking bid data or
- manipulation of bids.</v>
      </c>
      <c r="F5" s="40" t="str">
        <f>'2. Implementation &amp; Verificati'!E9:E9</f>
        <v>Beneficiaries and Third Parties</v>
      </c>
      <c r="G5" s="41" t="str">
        <f>'2. Implementation &amp; Verificati'!F9:F9</f>
        <v>External</v>
      </c>
    </row>
    <row r="8" spans="1:13" ht="26.25" customHeight="1" x14ac:dyDescent="0.4">
      <c r="A8" s="103" t="s">
        <v>22</v>
      </c>
      <c r="B8" s="104"/>
      <c r="C8" s="105"/>
      <c r="D8" s="103" t="s">
        <v>84</v>
      </c>
      <c r="E8" s="104"/>
      <c r="F8" s="104"/>
      <c r="G8" s="104"/>
      <c r="H8" s="104"/>
      <c r="I8" s="104"/>
      <c r="J8" s="105"/>
      <c r="K8" s="103" t="s">
        <v>23</v>
      </c>
      <c r="L8" s="104"/>
      <c r="M8" s="105"/>
    </row>
    <row r="9" spans="1:13" ht="126" x14ac:dyDescent="0.25">
      <c r="A9" s="34" t="s">
        <v>86</v>
      </c>
      <c r="B9" s="34" t="s">
        <v>87</v>
      </c>
      <c r="C9" s="34" t="s">
        <v>88</v>
      </c>
      <c r="D9" s="34" t="s">
        <v>0</v>
      </c>
      <c r="E9" s="34" t="s">
        <v>1</v>
      </c>
      <c r="F9" s="34" t="s">
        <v>80</v>
      </c>
      <c r="G9" s="34" t="s">
        <v>78</v>
      </c>
      <c r="H9" s="34" t="s">
        <v>79</v>
      </c>
      <c r="I9" s="34" t="s">
        <v>81</v>
      </c>
      <c r="J9" s="34" t="s">
        <v>82</v>
      </c>
      <c r="K9" s="34" t="s">
        <v>90</v>
      </c>
      <c r="L9" s="34" t="s">
        <v>91</v>
      </c>
      <c r="M9" s="34" t="s">
        <v>176</v>
      </c>
    </row>
    <row r="10" spans="1:13" ht="15.75" customHeight="1" x14ac:dyDescent="0.25">
      <c r="A10" s="113">
        <v>1</v>
      </c>
      <c r="B10" s="113">
        <v>1</v>
      </c>
      <c r="C10" s="123">
        <f>A10*B10</f>
        <v>1</v>
      </c>
      <c r="D10" s="130" t="s">
        <v>5</v>
      </c>
      <c r="E10" s="131"/>
      <c r="F10" s="131"/>
      <c r="G10" s="131"/>
      <c r="H10" s="132"/>
      <c r="I10" s="113">
        <v>-1</v>
      </c>
      <c r="J10" s="113">
        <v>-1</v>
      </c>
      <c r="K10" s="107">
        <f>A10+I10</f>
        <v>0</v>
      </c>
      <c r="L10" s="107">
        <f>B10+J10</f>
        <v>0</v>
      </c>
      <c r="M10" s="123">
        <f>K10*L10</f>
        <v>0</v>
      </c>
    </row>
    <row r="11" spans="1:13" ht="38.25" x14ac:dyDescent="0.2">
      <c r="A11" s="114"/>
      <c r="B11" s="114"/>
      <c r="C11" s="123"/>
      <c r="D11" s="3" t="s">
        <v>209</v>
      </c>
      <c r="E11" s="4" t="s">
        <v>126</v>
      </c>
      <c r="F11" s="84"/>
      <c r="G11" s="84"/>
      <c r="H11" s="84"/>
      <c r="I11" s="114"/>
      <c r="J11" s="114"/>
      <c r="K11" s="108"/>
      <c r="L11" s="108"/>
      <c r="M11" s="123"/>
    </row>
    <row r="12" spans="1:13" ht="38.25" x14ac:dyDescent="0.2">
      <c r="A12" s="114"/>
      <c r="B12" s="114"/>
      <c r="C12" s="123"/>
      <c r="D12" s="3" t="s">
        <v>210</v>
      </c>
      <c r="E12" s="4" t="s">
        <v>49</v>
      </c>
      <c r="F12" s="84"/>
      <c r="G12" s="84"/>
      <c r="H12" s="84"/>
      <c r="I12" s="114"/>
      <c r="J12" s="114"/>
      <c r="K12" s="108"/>
      <c r="L12" s="108"/>
      <c r="M12" s="123"/>
    </row>
    <row r="13" spans="1:13" ht="25.5" x14ac:dyDescent="0.2">
      <c r="A13" s="114"/>
      <c r="B13" s="114"/>
      <c r="C13" s="123"/>
      <c r="D13" s="3" t="s">
        <v>211</v>
      </c>
      <c r="E13" s="6" t="s">
        <v>120</v>
      </c>
      <c r="F13" s="84"/>
      <c r="G13" s="84"/>
      <c r="H13" s="84"/>
      <c r="I13" s="114"/>
      <c r="J13" s="114"/>
      <c r="K13" s="108"/>
      <c r="L13" s="108"/>
      <c r="M13" s="123"/>
    </row>
    <row r="14" spans="1:13" x14ac:dyDescent="0.2">
      <c r="A14" s="114"/>
      <c r="B14" s="114"/>
      <c r="C14" s="123"/>
      <c r="D14" s="5" t="s">
        <v>212</v>
      </c>
      <c r="E14" s="9" t="s">
        <v>45</v>
      </c>
      <c r="F14" s="84"/>
      <c r="G14" s="84"/>
      <c r="H14" s="84"/>
      <c r="I14" s="114"/>
      <c r="J14" s="114"/>
      <c r="K14" s="108"/>
      <c r="L14" s="108"/>
      <c r="M14" s="123"/>
    </row>
    <row r="15" spans="1:13" ht="15.75" x14ac:dyDescent="0.25">
      <c r="A15" s="114"/>
      <c r="B15" s="114"/>
      <c r="C15" s="123"/>
      <c r="D15" s="130" t="s">
        <v>6</v>
      </c>
      <c r="E15" s="131"/>
      <c r="F15" s="131"/>
      <c r="G15" s="131"/>
      <c r="H15" s="132"/>
      <c r="I15" s="114"/>
      <c r="J15" s="114"/>
      <c r="K15" s="108"/>
      <c r="L15" s="108"/>
      <c r="M15" s="123"/>
    </row>
    <row r="16" spans="1:13" ht="51" x14ac:dyDescent="0.2">
      <c r="A16" s="114"/>
      <c r="B16" s="114"/>
      <c r="C16" s="123"/>
      <c r="D16" s="3" t="s">
        <v>348</v>
      </c>
      <c r="E16" s="4" t="s">
        <v>127</v>
      </c>
      <c r="F16" s="84"/>
      <c r="G16" s="84"/>
      <c r="H16" s="84"/>
      <c r="I16" s="114"/>
      <c r="J16" s="114"/>
      <c r="K16" s="108"/>
      <c r="L16" s="108"/>
      <c r="M16" s="123"/>
    </row>
    <row r="17" spans="1:13" ht="38.25" x14ac:dyDescent="0.2">
      <c r="A17" s="114"/>
      <c r="B17" s="114"/>
      <c r="C17" s="123"/>
      <c r="D17" s="3" t="s">
        <v>349</v>
      </c>
      <c r="E17" s="4" t="s">
        <v>128</v>
      </c>
      <c r="F17" s="84"/>
      <c r="G17" s="84"/>
      <c r="H17" s="84"/>
      <c r="I17" s="114"/>
      <c r="J17" s="114"/>
      <c r="K17" s="108"/>
      <c r="L17" s="108"/>
      <c r="M17" s="123"/>
    </row>
    <row r="18" spans="1:13" ht="25.5" x14ac:dyDescent="0.2">
      <c r="A18" s="114"/>
      <c r="B18" s="114"/>
      <c r="C18" s="123"/>
      <c r="D18" s="3" t="s">
        <v>350</v>
      </c>
      <c r="E18" s="4" t="s">
        <v>52</v>
      </c>
      <c r="F18" s="84"/>
      <c r="G18" s="84"/>
      <c r="H18" s="84"/>
      <c r="I18" s="114"/>
      <c r="J18" s="114"/>
      <c r="K18" s="108"/>
      <c r="L18" s="108"/>
      <c r="M18" s="123"/>
    </row>
    <row r="19" spans="1:13" ht="25.5" x14ac:dyDescent="0.2">
      <c r="A19" s="114"/>
      <c r="B19" s="114"/>
      <c r="C19" s="123"/>
      <c r="D19" s="3" t="s">
        <v>351</v>
      </c>
      <c r="E19" s="4" t="s">
        <v>51</v>
      </c>
      <c r="F19" s="84"/>
      <c r="G19" s="84"/>
      <c r="H19" s="84"/>
      <c r="I19" s="114"/>
      <c r="J19" s="114"/>
      <c r="K19" s="108"/>
      <c r="L19" s="108"/>
      <c r="M19" s="123"/>
    </row>
    <row r="20" spans="1:13" x14ac:dyDescent="0.2">
      <c r="A20" s="114"/>
      <c r="B20" s="114"/>
      <c r="C20" s="123"/>
      <c r="D20" s="5" t="s">
        <v>212</v>
      </c>
      <c r="E20" s="9" t="s">
        <v>45</v>
      </c>
      <c r="F20" s="84"/>
      <c r="G20" s="84"/>
      <c r="H20" s="84"/>
      <c r="I20" s="114"/>
      <c r="J20" s="114"/>
      <c r="K20" s="108"/>
      <c r="L20" s="108"/>
      <c r="M20" s="123"/>
    </row>
    <row r="21" spans="1:13" ht="15.75" x14ac:dyDescent="0.25">
      <c r="A21" s="114"/>
      <c r="B21" s="114"/>
      <c r="C21" s="123"/>
      <c r="D21" s="130" t="s">
        <v>7</v>
      </c>
      <c r="E21" s="131"/>
      <c r="F21" s="131"/>
      <c r="G21" s="131"/>
      <c r="H21" s="132"/>
      <c r="I21" s="114"/>
      <c r="J21" s="114"/>
      <c r="K21" s="108"/>
      <c r="L21" s="108"/>
      <c r="M21" s="123"/>
    </row>
    <row r="22" spans="1:13" ht="38.25" x14ac:dyDescent="0.2">
      <c r="A22" s="114"/>
      <c r="B22" s="114"/>
      <c r="C22" s="123"/>
      <c r="D22" s="3" t="s">
        <v>352</v>
      </c>
      <c r="E22" s="4" t="s">
        <v>132</v>
      </c>
      <c r="F22" s="84"/>
      <c r="G22" s="84"/>
      <c r="H22" s="84"/>
      <c r="I22" s="114"/>
      <c r="J22" s="114"/>
      <c r="K22" s="108"/>
      <c r="L22" s="108"/>
      <c r="M22" s="123"/>
    </row>
    <row r="23" spans="1:13" ht="25.5" x14ac:dyDescent="0.2">
      <c r="A23" s="114"/>
      <c r="B23" s="114"/>
      <c r="C23" s="123"/>
      <c r="D23" s="3" t="s">
        <v>353</v>
      </c>
      <c r="E23" s="4" t="s">
        <v>51</v>
      </c>
      <c r="F23" s="84"/>
      <c r="G23" s="84"/>
      <c r="H23" s="84"/>
      <c r="I23" s="114"/>
      <c r="J23" s="114"/>
      <c r="K23" s="108"/>
      <c r="L23" s="108"/>
      <c r="M23" s="123"/>
    </row>
    <row r="24" spans="1:13" x14ac:dyDescent="0.2">
      <c r="A24" s="115"/>
      <c r="B24" s="115"/>
      <c r="C24" s="123"/>
      <c r="D24" s="5" t="s">
        <v>212</v>
      </c>
      <c r="E24" s="9" t="s">
        <v>45</v>
      </c>
      <c r="F24" s="84"/>
      <c r="G24" s="84"/>
      <c r="H24" s="84"/>
      <c r="I24" s="115"/>
      <c r="J24" s="115"/>
      <c r="K24" s="109"/>
      <c r="L24" s="109"/>
      <c r="M24" s="123"/>
    </row>
    <row r="27" spans="1:13" ht="26.25" customHeight="1" x14ac:dyDescent="0.4">
      <c r="A27" s="103" t="s">
        <v>23</v>
      </c>
      <c r="B27" s="104"/>
      <c r="C27" s="105"/>
      <c r="D27" s="112" t="s">
        <v>24</v>
      </c>
      <c r="E27" s="112"/>
      <c r="F27" s="112"/>
      <c r="G27" s="112"/>
      <c r="H27" s="112"/>
      <c r="I27" s="112"/>
      <c r="J27" s="112"/>
      <c r="K27" s="103" t="s">
        <v>25</v>
      </c>
      <c r="L27" s="104"/>
      <c r="M27" s="105"/>
    </row>
    <row r="28" spans="1:13" ht="94.5" x14ac:dyDescent="0.25">
      <c r="A28" s="34" t="s">
        <v>90</v>
      </c>
      <c r="B28" s="34" t="s">
        <v>91</v>
      </c>
      <c r="C28" s="34" t="s">
        <v>176</v>
      </c>
      <c r="D28" s="111" t="s">
        <v>174</v>
      </c>
      <c r="E28" s="111"/>
      <c r="F28" s="27" t="s">
        <v>2</v>
      </c>
      <c r="G28" s="118" t="s">
        <v>26</v>
      </c>
      <c r="H28" s="119"/>
      <c r="I28" s="27" t="s">
        <v>177</v>
      </c>
      <c r="J28" s="27" t="s">
        <v>178</v>
      </c>
      <c r="K28" s="34" t="s">
        <v>92</v>
      </c>
      <c r="L28" s="34" t="s">
        <v>93</v>
      </c>
      <c r="M28" s="34" t="s">
        <v>94</v>
      </c>
    </row>
    <row r="29" spans="1:13" x14ac:dyDescent="0.2">
      <c r="A29" s="107">
        <f>K10</f>
        <v>0</v>
      </c>
      <c r="B29" s="107">
        <f>L10</f>
        <v>0</v>
      </c>
      <c r="C29" s="123">
        <f>M10</f>
        <v>0</v>
      </c>
      <c r="D29" s="106"/>
      <c r="E29" s="106"/>
      <c r="F29" s="5"/>
      <c r="G29" s="110"/>
      <c r="H29" s="110"/>
      <c r="I29" s="113">
        <v>-1</v>
      </c>
      <c r="J29" s="113">
        <v>-1</v>
      </c>
      <c r="K29" s="107">
        <f>A29+I29</f>
        <v>-1</v>
      </c>
      <c r="L29" s="107">
        <f>B29+J29</f>
        <v>-1</v>
      </c>
      <c r="M29" s="123">
        <f>K29*L29</f>
        <v>1</v>
      </c>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8"/>
      <c r="B34" s="108"/>
      <c r="C34" s="123"/>
      <c r="D34" s="106"/>
      <c r="E34" s="106"/>
      <c r="F34" s="5"/>
      <c r="G34" s="110"/>
      <c r="H34" s="110"/>
      <c r="I34" s="114"/>
      <c r="J34" s="114"/>
      <c r="K34" s="108"/>
      <c r="L34" s="108"/>
      <c r="M34" s="123"/>
    </row>
    <row r="35" spans="1:13" x14ac:dyDescent="0.2">
      <c r="A35" s="108"/>
      <c r="B35" s="108"/>
      <c r="C35" s="123"/>
      <c r="D35" s="106"/>
      <c r="E35" s="106"/>
      <c r="F35" s="5"/>
      <c r="G35" s="110"/>
      <c r="H35" s="110"/>
      <c r="I35" s="114"/>
      <c r="J35" s="114"/>
      <c r="K35" s="108"/>
      <c r="L35" s="108"/>
      <c r="M35" s="123"/>
    </row>
    <row r="36" spans="1:13" x14ac:dyDescent="0.2">
      <c r="A36" s="108"/>
      <c r="B36" s="108"/>
      <c r="C36" s="123"/>
      <c r="D36" s="106"/>
      <c r="E36" s="106"/>
      <c r="F36" s="5"/>
      <c r="G36" s="110"/>
      <c r="H36" s="110"/>
      <c r="I36" s="114"/>
      <c r="J36" s="114"/>
      <c r="K36" s="108"/>
      <c r="L36" s="108"/>
      <c r="M36" s="123"/>
    </row>
    <row r="37" spans="1:13" x14ac:dyDescent="0.2">
      <c r="A37" s="109"/>
      <c r="B37" s="109"/>
      <c r="C37" s="123"/>
      <c r="D37" s="106"/>
      <c r="E37" s="106"/>
      <c r="F37" s="5"/>
      <c r="G37" s="110"/>
      <c r="H37" s="110"/>
      <c r="I37" s="115"/>
      <c r="J37" s="115"/>
      <c r="K37" s="109"/>
      <c r="L37" s="109"/>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1. Applicant selection</vt:lpstr>
      <vt:lpstr>SR1</vt:lpstr>
      <vt:lpstr>SR2</vt:lpstr>
      <vt:lpstr>SR3</vt:lpstr>
      <vt:lpstr>SRX</vt:lpstr>
      <vt:lpstr>2. Implementation &amp; Verificati</vt:lpstr>
      <vt:lpstr>IR1</vt:lpstr>
      <vt:lpstr>IR2</vt:lpstr>
      <vt:lpstr>IR3</vt:lpstr>
      <vt:lpstr>IR4</vt:lpstr>
      <vt:lpstr>IR5</vt:lpstr>
      <vt:lpstr>IR6</vt:lpstr>
      <vt:lpstr>IR7</vt:lpstr>
      <vt:lpstr>IR8</vt:lpstr>
      <vt:lpstr>IR9</vt:lpstr>
      <vt:lpstr>IR10</vt:lpstr>
      <vt:lpstr>IR11</vt:lpstr>
      <vt:lpstr>IRXX</vt:lpstr>
      <vt:lpstr>3. Certification &amp; Payments</vt:lpstr>
      <vt:lpstr>CR1</vt:lpstr>
      <vt:lpstr>CR2</vt:lpstr>
      <vt:lpstr>CR3</vt:lpstr>
      <vt:lpstr>CR4</vt:lpstr>
      <vt:lpstr>CRX</vt:lpstr>
      <vt:lpstr>4. Direct procurement</vt:lpstr>
      <vt:lpstr>PR1</vt:lpstr>
      <vt:lpstr>PR2</vt:lpstr>
      <vt:lpstr>PR3</vt:lpstr>
      <vt:lpstr>PRX</vt:lpstr>
      <vt:lpstr>negative</vt:lpstr>
      <vt:lpstr>positive</vt:lpstr>
      <vt:lpstr>'2. Implementation &amp; Verificati'!Print_Area</vt:lpstr>
      <vt:lpstr>'3. Certification &amp; Payments'!Print_Area</vt:lpstr>
      <vt:lpstr>'4. Direct procurement'!Print_Area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LOZANO ORDUNA Ignacio (EMPL-EXT)</cp:lastModifiedBy>
  <cp:lastPrinted>2013-04-29T21:10:08Z</cp:lastPrinted>
  <dcterms:created xsi:type="dcterms:W3CDTF">2013-01-09T11:58:16Z</dcterms:created>
  <dcterms:modified xsi:type="dcterms:W3CDTF">2014-06-25T11:55:35Z</dcterms:modified>
</cp:coreProperties>
</file>