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7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6.xml" ContentType="application/vnd.openxmlformats-officedocument.spreadsheetml.revisionLog+xml"/>
  <Override PartName="/xl/revisions/revisionLog7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61.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300" windowWidth="18090" windowHeight="7200" activeTab="4"/>
  </bookViews>
  <sheets>
    <sheet name="1. Selecția candidaților" sheetId="1" r:id="rId1"/>
    <sheet name="SR1" sheetId="2" r:id="rId2"/>
    <sheet name="SR2" sheetId="3" r:id="rId3"/>
    <sheet name="SR3" sheetId="4" r:id="rId4"/>
    <sheet name="SRX" sheetId="5" r:id="rId5"/>
    <sheet name="2. Implementare și verificare" sheetId="6" r:id="rId6"/>
    <sheet name="IR1" sheetId="7" r:id="rId7"/>
    <sheet name="IR2" sheetId="8" r:id="rId8"/>
    <sheet name="IR3" sheetId="9" r:id="rId9"/>
    <sheet name="IR4" sheetId="10" r:id="rId10"/>
    <sheet name="IR5" sheetId="11" r:id="rId11"/>
    <sheet name="IR6" sheetId="12" r:id="rId12"/>
    <sheet name="IR7" sheetId="13" r:id="rId13"/>
    <sheet name="IR8" sheetId="14" r:id="rId14"/>
    <sheet name="IR9" sheetId="15" r:id="rId15"/>
    <sheet name="IR10" sheetId="16" r:id="rId16"/>
    <sheet name="IR11" sheetId="17" r:id="rId17"/>
    <sheet name="IRXX" sheetId="18" r:id="rId18"/>
    <sheet name="3. Certificare și plăți" sheetId="19" r:id="rId19"/>
    <sheet name="CR1" sheetId="20" r:id="rId20"/>
    <sheet name="CR2" sheetId="21" r:id="rId21"/>
    <sheet name="CR3" sheetId="22" r:id="rId22"/>
    <sheet name="CR4" sheetId="23" r:id="rId23"/>
    <sheet name="CRX" sheetId="24" r:id="rId24"/>
    <sheet name="4. Achiziții publice directe" sheetId="25" r:id="rId25"/>
    <sheet name="PR1" sheetId="26" r:id="rId26"/>
    <sheet name="PR2" sheetId="27" r:id="rId27"/>
    <sheet name="PR3" sheetId="28" r:id="rId28"/>
    <sheet name="PRX" sheetId="29" r:id="rId29"/>
  </sheets>
  <externalReferences>
    <externalReference r:id="rId30"/>
  </externalReferences>
  <definedNames>
    <definedName name="negative">'SR1'!$C$55:$C$59</definedName>
    <definedName name="positive">'SR1'!$B$55:$B$59</definedName>
    <definedName name="_xlnm.Print_Area" localSheetId="5">'2. Implementare și verificare'!$A$1:$H$19</definedName>
    <definedName name="_xlnm.Print_Area" localSheetId="18">'3. Certificare și plăți'!$A$1:$G$10</definedName>
    <definedName name="_xlnm.Print_Area" localSheetId="24">'4. Achiziții publice directe'!$A$1:$J$9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Selecția candidaților'!#REF!</definedName>
    <definedName name="Z_055F42C9_6DC9_4B6E_A2C7_0FFD6F4FE7C9_.wvu.PrintArea" localSheetId="5" hidden="1">'2. Implementare și verificare'!$A$1:$H$19</definedName>
    <definedName name="Z_055F42C9_6DC9_4B6E_A2C7_0FFD6F4FE7C9_.wvu.PrintArea" localSheetId="18" hidden="1">'3. Certificare și plăți'!$A$1:$G$10</definedName>
    <definedName name="Z_055F42C9_6DC9_4B6E_A2C7_0FFD6F4FE7C9_.wvu.PrintArea" localSheetId="24" hidden="1">'4. Achiziții publice directe'!$A$1:$J$9</definedName>
    <definedName name="Z_055F42C9_6DC9_4B6E_A2C7_0FFD6F4FE7C9_.wvu.PrintArea" localSheetId="19" hidden="1">'CR1'!$A$1:$M$28</definedName>
    <definedName name="Z_055F42C9_6DC9_4B6E_A2C7_0FFD6F4FE7C9_.wvu.PrintArea" localSheetId="20" hidden="1">'CR2'!$A$1:$M$28</definedName>
    <definedName name="Z_055F42C9_6DC9_4B6E_A2C7_0FFD6F4FE7C9_.wvu.PrintArea" localSheetId="21" hidden="1">'CR3'!$A$1:$M$27</definedName>
    <definedName name="Z_055F42C9_6DC9_4B6E_A2C7_0FFD6F4FE7C9_.wvu.PrintArea" localSheetId="22" hidden="1">'CR4'!$A$1:$M$27</definedName>
    <definedName name="Z_055F42C9_6DC9_4B6E_A2C7_0FFD6F4FE7C9_.wvu.PrintArea" localSheetId="23" hidden="1">CRX!$A$1:$M$25</definedName>
    <definedName name="Z_055F42C9_6DC9_4B6E_A2C7_0FFD6F4FE7C9_.wvu.PrintArea" localSheetId="6" hidden="1">'IR1'!$A$1:$M$36</definedName>
    <definedName name="Z_055F42C9_6DC9_4B6E_A2C7_0FFD6F4FE7C9_.wvu.PrintArea" localSheetId="15" hidden="1">'IR10'!$A$1:$M$46</definedName>
    <definedName name="Z_055F42C9_6DC9_4B6E_A2C7_0FFD6F4FE7C9_.wvu.PrintArea" localSheetId="16" hidden="1">'IR11'!$A$1:$M$26</definedName>
    <definedName name="Z_055F42C9_6DC9_4B6E_A2C7_0FFD6F4FE7C9_.wvu.PrintArea" localSheetId="7" hidden="1">'IR2'!$A$1:$M$45</definedName>
    <definedName name="Z_055F42C9_6DC9_4B6E_A2C7_0FFD6F4FE7C9_.wvu.PrintArea" localSheetId="8" hidden="1">'IR3'!$A$1:$M$38</definedName>
    <definedName name="Z_055F42C9_6DC9_4B6E_A2C7_0FFD6F4FE7C9_.wvu.PrintArea" localSheetId="9" hidden="1">'IR4'!$A$1:$M$36</definedName>
    <definedName name="Z_055F42C9_6DC9_4B6E_A2C7_0FFD6F4FE7C9_.wvu.PrintArea" localSheetId="10" hidden="1">'IR5'!$A$1:$M$26</definedName>
    <definedName name="Z_055F42C9_6DC9_4B6E_A2C7_0FFD6F4FE7C9_.wvu.PrintArea" localSheetId="11" hidden="1">'IR6'!$A$1:$M$33</definedName>
    <definedName name="Z_055F42C9_6DC9_4B6E_A2C7_0FFD6F4FE7C9_.wvu.PrintArea" localSheetId="12" hidden="1">'IR7'!$A$1:$M$33</definedName>
    <definedName name="Z_055F42C9_6DC9_4B6E_A2C7_0FFD6F4FE7C9_.wvu.PrintArea" localSheetId="13" hidden="1">'IR8'!$A$1:$M$26</definedName>
    <definedName name="Z_055F42C9_6DC9_4B6E_A2C7_0FFD6F4FE7C9_.wvu.PrintArea" localSheetId="14" hidden="1">'IR9'!$A$1:$M$36</definedName>
    <definedName name="Z_055F42C9_6DC9_4B6E_A2C7_0FFD6F4FE7C9_.wvu.PrintArea" localSheetId="17" hidden="1">IRXX!$A$1:$M$25</definedName>
    <definedName name="Z_055F42C9_6DC9_4B6E_A2C7_0FFD6F4FE7C9_.wvu.PrintArea" localSheetId="25" hidden="1">'PR1'!$A$1:$M$35</definedName>
    <definedName name="Z_055F42C9_6DC9_4B6E_A2C7_0FFD6F4FE7C9_.wvu.PrintArea" localSheetId="26" hidden="1">'PR2'!$A$1:$M$35</definedName>
    <definedName name="Z_055F42C9_6DC9_4B6E_A2C7_0FFD6F4FE7C9_.wvu.PrintArea" localSheetId="27" hidden="1">'PR3'!$A$1:$M$34</definedName>
    <definedName name="Z_055F42C9_6DC9_4B6E_A2C7_0FFD6F4FE7C9_.wvu.PrintArea" localSheetId="28" hidden="1">PRX!$A$1:$M$24</definedName>
    <definedName name="Z_055F42C9_6DC9_4B6E_A2C7_0FFD6F4FE7C9_.wvu.PrintArea" localSheetId="1" hidden="1">'SR1'!$A$1:$M$31</definedName>
    <definedName name="Z_055F42C9_6DC9_4B6E_A2C7_0FFD6F4FE7C9_.wvu.PrintArea" localSheetId="2" hidden="1">'SR2'!$A$1:$M$26</definedName>
    <definedName name="Z_055F42C9_6DC9_4B6E_A2C7_0FFD6F4FE7C9_.wvu.PrintArea" localSheetId="3" hidden="1">'SR3'!$A$1:$M$24</definedName>
    <definedName name="Z_055F42C9_6DC9_4B6E_A2C7_0FFD6F4FE7C9_.wvu.PrintArea" localSheetId="4" hidden="1">SRX!$A$1:$M$24</definedName>
    <definedName name="Z_055F42C9_6DC9_4B6E_A2C7_0FFD6F4FE7C9_.wvu.Rows" localSheetId="0" hidden="1">'1. Selecția candidaților'!$33:$34,'1. Selecția candidaților'!$49:$70</definedName>
    <definedName name="Z_055F42C9_6DC9_4B6E_A2C7_0FFD6F4FE7C9_.wvu.Rows" localSheetId="5" hidden="1">'2. Implementare și verificare'!$36:$37,'2. Implementare și verificare'!$64:$85</definedName>
    <definedName name="Z_055F42C9_6DC9_4B6E_A2C7_0FFD6F4FE7C9_.wvu.Rows" localSheetId="18" hidden="1">'3. Certificare și plăți'!$35:$36</definedName>
    <definedName name="Z_055F42C9_6DC9_4B6E_A2C7_0FFD6F4FE7C9_.wvu.Rows" localSheetId="24" hidden="1">'4. Achiziții publice directe'!$21:$22,'4. Achiziții publice directe'!$28:$49</definedName>
    <definedName name="Z_81631F99_CE34_419A_B502_860CE090F663_.wvu.PrintArea" localSheetId="5" hidden="1">'2. Implementare și verificare'!$A$1:$H$19</definedName>
    <definedName name="Z_81631F99_CE34_419A_B502_860CE090F663_.wvu.PrintArea" localSheetId="18" hidden="1">'3. Certificare și plăți'!$A$1:$G$10</definedName>
    <definedName name="Z_81631F99_CE34_419A_B502_860CE090F663_.wvu.PrintArea" localSheetId="24" hidden="1">'4. Achiziții publice directe'!$A$1:$J$9</definedName>
    <definedName name="Z_81631F99_CE34_419A_B502_860CE090F663_.wvu.PrintArea" localSheetId="19" hidden="1">'CR1'!$A$1:$M$28</definedName>
    <definedName name="Z_81631F99_CE34_419A_B502_860CE090F663_.wvu.PrintArea" localSheetId="20" hidden="1">'CR2'!$A$1:$M$28</definedName>
    <definedName name="Z_81631F99_CE34_419A_B502_860CE090F663_.wvu.PrintArea" localSheetId="21" hidden="1">'CR3'!$A$1:$M$27</definedName>
    <definedName name="Z_81631F99_CE34_419A_B502_860CE090F663_.wvu.PrintArea" localSheetId="22" hidden="1">'CR4'!$A$1:$M$27</definedName>
    <definedName name="Z_81631F99_CE34_419A_B502_860CE090F663_.wvu.PrintArea" localSheetId="23" hidden="1">CRX!$A$1:$M$25</definedName>
    <definedName name="Z_81631F99_CE34_419A_B502_860CE090F663_.wvu.PrintArea" localSheetId="6" hidden="1">'IR1'!$A$1:$M$36</definedName>
    <definedName name="Z_81631F99_CE34_419A_B502_860CE090F663_.wvu.PrintArea" localSheetId="15" hidden="1">'IR10'!$A$1:$M$46</definedName>
    <definedName name="Z_81631F99_CE34_419A_B502_860CE090F663_.wvu.PrintArea" localSheetId="16" hidden="1">'IR11'!$A$1:$M$26</definedName>
    <definedName name="Z_81631F99_CE34_419A_B502_860CE090F663_.wvu.PrintArea" localSheetId="7" hidden="1">'IR2'!$A$1:$M$45</definedName>
    <definedName name="Z_81631F99_CE34_419A_B502_860CE090F663_.wvu.PrintArea" localSheetId="8" hidden="1">'IR3'!$A$1:$M$38</definedName>
    <definedName name="Z_81631F99_CE34_419A_B502_860CE090F663_.wvu.PrintArea" localSheetId="9" hidden="1">'IR4'!$A$1:$M$36</definedName>
    <definedName name="Z_81631F99_CE34_419A_B502_860CE090F663_.wvu.PrintArea" localSheetId="10" hidden="1">'IR5'!$A$1:$M$26</definedName>
    <definedName name="Z_81631F99_CE34_419A_B502_860CE090F663_.wvu.PrintArea" localSheetId="11" hidden="1">'IR6'!$A$1:$M$33</definedName>
    <definedName name="Z_81631F99_CE34_419A_B502_860CE090F663_.wvu.PrintArea" localSheetId="12" hidden="1">'IR7'!$A$1:$M$33</definedName>
    <definedName name="Z_81631F99_CE34_419A_B502_860CE090F663_.wvu.PrintArea" localSheetId="13" hidden="1">'IR8'!$A$1:$M$26</definedName>
    <definedName name="Z_81631F99_CE34_419A_B502_860CE090F663_.wvu.PrintArea" localSheetId="14" hidden="1">'IR9'!$A$1:$M$36</definedName>
    <definedName name="Z_81631F99_CE34_419A_B502_860CE090F663_.wvu.PrintArea" localSheetId="17" hidden="1">IRXX!$A$1:$M$25</definedName>
    <definedName name="Z_81631F99_CE34_419A_B502_860CE090F663_.wvu.PrintArea" localSheetId="25" hidden="1">'PR1'!$A$1:$M$35</definedName>
    <definedName name="Z_81631F99_CE34_419A_B502_860CE090F663_.wvu.PrintArea" localSheetId="26" hidden="1">'PR2'!$A$1:$M$35</definedName>
    <definedName name="Z_81631F99_CE34_419A_B502_860CE090F663_.wvu.PrintArea" localSheetId="27" hidden="1">'PR3'!$A$1:$M$34</definedName>
    <definedName name="Z_81631F99_CE34_419A_B502_860CE090F663_.wvu.PrintArea" localSheetId="28" hidden="1">PRX!$A$1:$M$24</definedName>
    <definedName name="Z_81631F99_CE34_419A_B502_860CE090F663_.wvu.PrintArea" localSheetId="1" hidden="1">'SR1'!$A$1:$M$31</definedName>
    <definedName name="Z_81631F99_CE34_419A_B502_860CE090F663_.wvu.PrintArea" localSheetId="2" hidden="1">'SR2'!$A$1:$M$26</definedName>
    <definedName name="Z_81631F99_CE34_419A_B502_860CE090F663_.wvu.PrintArea" localSheetId="3" hidden="1">'SR3'!$A$1:$M$24</definedName>
    <definedName name="Z_81631F99_CE34_419A_B502_860CE090F663_.wvu.PrintArea" localSheetId="4" hidden="1">SRX!$A$1:$M$24</definedName>
    <definedName name="Z_81631F99_CE34_419A_B502_860CE090F663_.wvu.Rows" localSheetId="0" hidden="1">'1. Selecția candidaților'!$33:$34,'1. Selecția candidaților'!$49:$70</definedName>
    <definedName name="Z_81631F99_CE34_419A_B502_860CE090F663_.wvu.Rows" localSheetId="5" hidden="1">'2. Implementare și verificare'!$36:$37,'2. Implementare și verificare'!$64:$85</definedName>
    <definedName name="Z_81631F99_CE34_419A_B502_860CE090F663_.wvu.Rows" localSheetId="18" hidden="1">'3. Certificare și plăți'!$35:$36</definedName>
    <definedName name="Z_81631F99_CE34_419A_B502_860CE090F663_.wvu.Rows" localSheetId="24" hidden="1">'4. Achiziții publice directe'!$21:$22,'4. Achiziții publice directe'!$28:$49</definedName>
  </definedNames>
  <calcPr calcId="145621"/>
  <customWorkbookViews>
    <customWorkbookView name="ZAINEA Andreea (DGT) - Personal View" guid="{055F42C9-6DC9-4B6E-A2C7-0FFD6F4FE7C9}" mergeInterval="0" personalView="1" maximized="1" windowWidth="1362" windowHeight="543" activeSheetId="5"/>
    <customWorkbookView name="NEAGOE Corina (DGT) - Personal View" guid="{81631F99-CE34-419A-B502-860CE090F663}" mergeInterval="0" personalView="1" maximized="1" windowWidth="1362" windowHeight="503" activeSheetId="1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17" l="1"/>
  <c r="E5" i="26" l="1"/>
  <c r="C10" i="8" l="1"/>
  <c r="L10" i="12" l="1"/>
  <c r="E5" i="8" l="1"/>
  <c r="C10" i="12" l="1"/>
  <c r="C26" i="7"/>
  <c r="E5" i="17"/>
  <c r="C10" i="16"/>
  <c r="L10" i="16"/>
  <c r="B36" i="16" s="1"/>
  <c r="L36" i="16" s="1"/>
  <c r="K10" i="16"/>
  <c r="M10" i="16" l="1"/>
  <c r="C36" i="16" s="1"/>
  <c r="A36" i="16"/>
  <c r="K36" i="16" s="1"/>
  <c r="M36" i="16" s="1"/>
  <c r="A26" i="15"/>
  <c r="K26" i="15" s="1"/>
  <c r="L10" i="15"/>
  <c r="B26" i="15" s="1"/>
  <c r="L26" i="15" s="1"/>
  <c r="K10" i="15"/>
  <c r="M10" i="15" s="1"/>
  <c r="C26" i="15" s="1"/>
  <c r="C10" i="15"/>
  <c r="L10" i="13"/>
  <c r="B24" i="13" s="1"/>
  <c r="L24" i="13" s="1"/>
  <c r="K10" i="13"/>
  <c r="A24" i="13" s="1"/>
  <c r="K24" i="13" s="1"/>
  <c r="C10" i="13"/>
  <c r="B24" i="12"/>
  <c r="A24" i="12"/>
  <c r="K24" i="12" s="1"/>
  <c r="K10" i="12"/>
  <c r="C10" i="11"/>
  <c r="M10" i="12"/>
  <c r="C24" i="12" s="1"/>
  <c r="A17" i="11"/>
  <c r="L10" i="11"/>
  <c r="K10" i="11"/>
  <c r="M10" i="11" s="1"/>
  <c r="C17" i="11" s="1"/>
  <c r="L10" i="10"/>
  <c r="B26" i="10" s="1"/>
  <c r="L26" i="10" s="1"/>
  <c r="C10" i="10"/>
  <c r="K10" i="10"/>
  <c r="A26" i="10" s="1"/>
  <c r="K26" i="10" s="1"/>
  <c r="K10" i="9"/>
  <c r="C10" i="9"/>
  <c r="L10" i="9"/>
  <c r="B29" i="9" s="1"/>
  <c r="A29" i="9"/>
  <c r="M26" i="15" l="1"/>
  <c r="M10" i="13"/>
  <c r="C24" i="13" s="1"/>
  <c r="M10" i="9"/>
  <c r="C29" i="9" s="1"/>
  <c r="M26" i="10"/>
  <c r="M10" i="10"/>
  <c r="C26" i="10" s="1"/>
  <c r="L10" i="8"/>
  <c r="C5" i="8"/>
  <c r="K10" i="8"/>
  <c r="M10" i="8" s="1"/>
  <c r="L10" i="7"/>
  <c r="K10" i="7"/>
  <c r="C10" i="7"/>
  <c r="K10" i="28"/>
  <c r="M11" i="28" s="1"/>
  <c r="C10" i="28"/>
  <c r="A26" i="28"/>
  <c r="M17" i="28"/>
  <c r="L10" i="28"/>
  <c r="M10" i="28" s="1"/>
  <c r="C26" i="28" s="1"/>
  <c r="L10" i="27"/>
  <c r="B27" i="27" s="1"/>
  <c r="L27" i="27" s="1"/>
  <c r="K10" i="27"/>
  <c r="A27" i="27" s="1"/>
  <c r="C10" i="27"/>
  <c r="M10" i="7" l="1"/>
  <c r="B26" i="28"/>
  <c r="M10" i="27"/>
  <c r="C27" i="27" s="1"/>
  <c r="D5" i="26" l="1"/>
  <c r="E5" i="18" l="1"/>
  <c r="F5" i="18"/>
  <c r="G5" i="18"/>
  <c r="D5" i="18"/>
  <c r="C5" i="18"/>
  <c r="F5" i="17"/>
  <c r="G5" i="17"/>
  <c r="C5" i="17"/>
  <c r="E5" i="16"/>
  <c r="F5" i="16"/>
  <c r="G5" i="16"/>
  <c r="D5" i="16"/>
  <c r="C5" i="16"/>
  <c r="E5" i="15"/>
  <c r="F5" i="15"/>
  <c r="G5" i="15"/>
  <c r="D5" i="15"/>
  <c r="C5" i="15"/>
  <c r="E5" i="14"/>
  <c r="F5" i="14"/>
  <c r="G5" i="14"/>
  <c r="D5" i="14"/>
  <c r="C5" i="14"/>
  <c r="E5" i="13"/>
  <c r="F5" i="13"/>
  <c r="G5" i="13"/>
  <c r="D5" i="13"/>
  <c r="C5" i="13"/>
  <c r="E5" i="12"/>
  <c r="F5" i="12"/>
  <c r="D5" i="12"/>
  <c r="C5" i="12"/>
  <c r="E5" i="11"/>
  <c r="F5" i="11"/>
  <c r="G5" i="11"/>
  <c r="D5" i="11"/>
  <c r="C5" i="11"/>
  <c r="E5" i="10"/>
  <c r="F5" i="10"/>
  <c r="G5" i="10"/>
  <c r="D5" i="10"/>
  <c r="C5" i="10"/>
  <c r="G5" i="7"/>
  <c r="F5" i="7"/>
  <c r="E5" i="7"/>
  <c r="D5" i="7"/>
  <c r="C5" i="7"/>
  <c r="G5" i="9"/>
  <c r="F5" i="9"/>
  <c r="E5" i="9"/>
  <c r="D5" i="9"/>
  <c r="C5" i="9"/>
  <c r="G5" i="8" l="1"/>
  <c r="F5" i="8"/>
  <c r="D5" i="8"/>
  <c r="L10" i="18"/>
  <c r="B15" i="18" s="1"/>
  <c r="L15" i="18" s="1"/>
  <c r="K10" i="18"/>
  <c r="A15" i="18" s="1"/>
  <c r="K15" i="18" s="1"/>
  <c r="C10" i="18"/>
  <c r="L10" i="17"/>
  <c r="B16" i="17" s="1"/>
  <c r="L16" i="17" s="1"/>
  <c r="K10" i="17"/>
  <c r="C10" i="17"/>
  <c r="L10" i="14"/>
  <c r="B17" i="14" s="1"/>
  <c r="L17" i="14" s="1"/>
  <c r="K10" i="14"/>
  <c r="C10" i="14"/>
  <c r="L24" i="12"/>
  <c r="G5" i="12"/>
  <c r="K17" i="11"/>
  <c r="B17" i="11"/>
  <c r="L17" i="11" s="1"/>
  <c r="B26" i="7"/>
  <c r="L26" i="7" s="1"/>
  <c r="A26" i="7"/>
  <c r="K26" i="7" s="1"/>
  <c r="K29" i="9"/>
  <c r="L29" i="9"/>
  <c r="B36" i="8"/>
  <c r="L36" i="8" s="1"/>
  <c r="A36" i="8"/>
  <c r="K36" i="8" s="1"/>
  <c r="G5" i="24"/>
  <c r="F5" i="24"/>
  <c r="E5" i="24"/>
  <c r="D5" i="24"/>
  <c r="C5" i="24"/>
  <c r="L10" i="24"/>
  <c r="B16" i="24" s="1"/>
  <c r="L16" i="24" s="1"/>
  <c r="K10" i="24"/>
  <c r="A16" i="24" s="1"/>
  <c r="K16" i="24" s="1"/>
  <c r="M16" i="24" s="1"/>
  <c r="C10" i="24"/>
  <c r="G5" i="23"/>
  <c r="F5" i="23"/>
  <c r="E5" i="23"/>
  <c r="D5" i="23"/>
  <c r="C5" i="23"/>
  <c r="G5" i="22"/>
  <c r="F5" i="22"/>
  <c r="E5" i="22"/>
  <c r="D5" i="22"/>
  <c r="C5" i="22"/>
  <c r="G5" i="21"/>
  <c r="F5" i="21"/>
  <c r="E5" i="21"/>
  <c r="D5" i="21"/>
  <c r="C5" i="21"/>
  <c r="L10" i="23"/>
  <c r="B19" i="23" s="1"/>
  <c r="L19" i="23" s="1"/>
  <c r="K10" i="23"/>
  <c r="C10" i="23"/>
  <c r="L10" i="22"/>
  <c r="B19" i="22" s="1"/>
  <c r="L19" i="22" s="1"/>
  <c r="K10" i="22"/>
  <c r="A19" i="22" s="1"/>
  <c r="K19" i="22" s="1"/>
  <c r="C10" i="22"/>
  <c r="L10" i="21"/>
  <c r="K10" i="21"/>
  <c r="A19" i="21" s="1"/>
  <c r="C10" i="21"/>
  <c r="G5" i="20"/>
  <c r="F5" i="20"/>
  <c r="E5" i="20"/>
  <c r="D5" i="20"/>
  <c r="C5" i="20"/>
  <c r="L10" i="20"/>
  <c r="B20" i="20" s="1"/>
  <c r="L20" i="20" s="1"/>
  <c r="K10" i="20"/>
  <c r="A20" i="20" s="1"/>
  <c r="K20" i="20" s="1"/>
  <c r="C10" i="20"/>
  <c r="G5" i="29"/>
  <c r="F5" i="29"/>
  <c r="E5" i="29"/>
  <c r="D5" i="29"/>
  <c r="C5" i="29"/>
  <c r="A19" i="23" l="1"/>
  <c r="K19" i="23" s="1"/>
  <c r="M19" i="23" s="1"/>
  <c r="M10" i="23"/>
  <c r="B19" i="21"/>
  <c r="L19" i="21" s="1"/>
  <c r="M10" i="20"/>
  <c r="C20" i="20" s="1"/>
  <c r="M10" i="14"/>
  <c r="C17" i="14" s="1"/>
  <c r="M10" i="17"/>
  <c r="C16" i="17" s="1"/>
  <c r="M10" i="21"/>
  <c r="C19" i="21" s="1"/>
  <c r="M10" i="18"/>
  <c r="C15" i="18" s="1"/>
  <c r="M15" i="18"/>
  <c r="A16" i="17"/>
  <c r="K16" i="17" s="1"/>
  <c r="M16" i="17" s="1"/>
  <c r="A17" i="14"/>
  <c r="K17" i="14" s="1"/>
  <c r="M17" i="14" s="1"/>
  <c r="M36" i="8"/>
  <c r="M24" i="13"/>
  <c r="M24" i="12"/>
  <c r="M17" i="11"/>
  <c r="M26" i="7"/>
  <c r="M29" i="9"/>
  <c r="C36" i="8"/>
  <c r="M10" i="24"/>
  <c r="C16" i="24" s="1"/>
  <c r="M19" i="22"/>
  <c r="K19" i="21"/>
  <c r="C19" i="23"/>
  <c r="M10" i="22"/>
  <c r="C19" i="22" s="1"/>
  <c r="M20" i="20"/>
  <c r="L10" i="29"/>
  <c r="B16" i="29" s="1"/>
  <c r="L16" i="29" s="1"/>
  <c r="K10" i="29"/>
  <c r="A16" i="29" s="1"/>
  <c r="K16" i="29" s="1"/>
  <c r="M16" i="29" s="1"/>
  <c r="C10" i="29"/>
  <c r="E5" i="28"/>
  <c r="F5" i="28"/>
  <c r="G5" i="28"/>
  <c r="D5" i="28"/>
  <c r="C5" i="28"/>
  <c r="E5" i="27"/>
  <c r="F5" i="27"/>
  <c r="G5" i="27"/>
  <c r="D5" i="27"/>
  <c r="C5" i="27"/>
  <c r="G5" i="26"/>
  <c r="F5" i="26"/>
  <c r="C5" i="26"/>
  <c r="G5" i="5"/>
  <c r="F5" i="5"/>
  <c r="E5" i="5"/>
  <c r="D5" i="5"/>
  <c r="G5" i="4"/>
  <c r="F5" i="4"/>
  <c r="D5" i="4"/>
  <c r="C5" i="4"/>
  <c r="G5" i="3"/>
  <c r="F5" i="3"/>
  <c r="D5" i="3"/>
  <c r="C5" i="3"/>
  <c r="G5" i="2"/>
  <c r="F5" i="2"/>
  <c r="D5" i="2"/>
  <c r="C5" i="2"/>
  <c r="L10" i="5"/>
  <c r="B16" i="5" s="1"/>
  <c r="L16" i="5" s="1"/>
  <c r="K10" i="5"/>
  <c r="A16" i="5" s="1"/>
  <c r="K16" i="5" s="1"/>
  <c r="C10" i="5"/>
  <c r="K26" i="28"/>
  <c r="L26" i="28"/>
  <c r="K27" i="27"/>
  <c r="M27" i="27" s="1"/>
  <c r="L10" i="26"/>
  <c r="K10" i="26"/>
  <c r="A27" i="26" s="1"/>
  <c r="C10" i="26"/>
  <c r="L10" i="4"/>
  <c r="B16" i="4" s="1"/>
  <c r="L16" i="4" s="1"/>
  <c r="K10" i="4"/>
  <c r="C10" i="4"/>
  <c r="L10" i="3"/>
  <c r="B18" i="3" s="1"/>
  <c r="L18" i="3" s="1"/>
  <c r="K10" i="3"/>
  <c r="A18" i="3" s="1"/>
  <c r="K18" i="3" s="1"/>
  <c r="C10" i="3"/>
  <c r="B27" i="26" l="1"/>
  <c r="L27" i="26" s="1"/>
  <c r="M19" i="21"/>
  <c r="M10" i="29"/>
  <c r="C16" i="29" s="1"/>
  <c r="M16" i="5"/>
  <c r="M10" i="5"/>
  <c r="C16" i="5" s="1"/>
  <c r="M26" i="28"/>
  <c r="M10" i="26"/>
  <c r="C27" i="26" s="1"/>
  <c r="K27" i="26"/>
  <c r="M10" i="4"/>
  <c r="C16" i="4" s="1"/>
  <c r="M18" i="3"/>
  <c r="A16" i="4"/>
  <c r="K16" i="4" s="1"/>
  <c r="M16" i="4" s="1"/>
  <c r="M10" i="3"/>
  <c r="C18" i="3" s="1"/>
  <c r="L10" i="2"/>
  <c r="B23" i="2" s="1"/>
  <c r="L23" i="2" s="1"/>
  <c r="K10" i="2"/>
  <c r="A23" i="2" s="1"/>
  <c r="K23" i="2" s="1"/>
  <c r="C10" i="2"/>
  <c r="M27" i="26" l="1"/>
  <c r="M10" i="2"/>
  <c r="M23" i="2"/>
  <c r="C23" i="2"/>
</calcChain>
</file>

<file path=xl/sharedStrings.xml><?xml version="1.0" encoding="utf-8"?>
<sst xmlns="http://schemas.openxmlformats.org/spreadsheetml/2006/main" count="1469" uniqueCount="1132">
  <si>
    <r>
      <rPr>
        <b/>
        <sz val="20"/>
        <rFont val="Arial"/>
        <family val="2"/>
      </rPr>
      <t>DESCRIEREA RISCURILOR</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</si>
  <si>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</si>
  <si>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</si>
  <si>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</si>
  <si>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</si>
  <si>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12"/>
        <color theme="1"/>
        <rFont val="Arial"/>
        <family val="2"/>
      </rPr>
      <t>SR1</t>
    </r>
  </si>
  <si>
    <r>
      <rPr>
        <sz val="10"/>
        <color theme="1"/>
        <rFont val="Arial"/>
        <family val="2"/>
      </rPr>
      <t>Conflicte de interese în cadrul comitetului de evaluare</t>
    </r>
  </si>
  <si>
    <r>
      <rPr>
        <sz val="10"/>
        <color theme="1"/>
        <rFont val="Arial"/>
        <family val="2"/>
      </rPr>
      <t>De natură internă/coluziune</t>
    </r>
  </si>
  <si>
    <r>
      <rPr>
        <b/>
        <sz val="12"/>
        <color theme="1"/>
        <rFont val="Arial"/>
        <family val="2"/>
      </rPr>
      <t>SR2</t>
    </r>
  </si>
  <si>
    <r>
      <rPr>
        <sz val="10"/>
        <color theme="1"/>
        <rFont val="Arial"/>
        <family val="2"/>
      </rPr>
      <t>Beneficiarii</t>
    </r>
  </si>
  <si>
    <r>
      <rPr>
        <sz val="10"/>
        <color theme="1"/>
        <rFont val="Arial"/>
        <family val="2"/>
      </rPr>
      <t>De natură externă</t>
    </r>
  </si>
  <si>
    <r>
      <rPr>
        <b/>
        <sz val="12"/>
        <color theme="1"/>
        <rFont val="Arial"/>
        <family val="2"/>
      </rPr>
      <t>SR3</t>
    </r>
  </si>
  <si>
    <r>
      <rPr>
        <sz val="10"/>
        <color theme="1"/>
        <rFont val="Arial"/>
        <family val="2"/>
      </rPr>
      <t>Beneficiarii</t>
    </r>
  </si>
  <si>
    <r>
      <rPr>
        <sz val="10"/>
        <color theme="1"/>
        <rFont val="Arial"/>
        <family val="2"/>
      </rPr>
      <t>De natură externă</t>
    </r>
  </si>
  <si>
    <r>
      <rPr>
        <b/>
        <sz val="12"/>
        <color theme="1"/>
        <rFont val="Arial"/>
        <family val="2"/>
      </rPr>
      <t>SRX</t>
    </r>
  </si>
  <si>
    <t>Y</t>
  </si>
  <si>
    <t>N</t>
  </si>
  <si>
    <r>
      <rPr>
        <b/>
        <sz val="20"/>
        <rFont val="Arial"/>
        <family val="2"/>
      </rPr>
      <t>DESCRIEREA RISCULUI</t>
    </r>
  </si>
  <si>
    <r>
      <rPr>
        <b/>
        <sz val="12"/>
        <color theme="0"/>
        <rFont val="Arial"/>
        <family val="2"/>
      </rPr>
      <t>Da</t>
    </r>
  </si>
  <si>
    <r>
      <rPr>
        <b/>
        <sz val="12"/>
        <color theme="0"/>
        <rFont val="Arial"/>
        <family val="2"/>
      </rPr>
      <t>Mare</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</si>
  <si>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</si>
  <si>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</si>
  <si>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</si>
  <si>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</si>
  <si>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12"/>
        <color theme="0"/>
        <rFont val="Arial"/>
        <family val="2"/>
      </rPr>
      <t>Nr. crt.</t>
    </r>
  </si>
  <si>
    <r>
      <rPr>
        <b/>
        <sz val="12"/>
        <color theme="0"/>
        <rFont val="Arial"/>
        <family val="2"/>
      </rPr>
      <t>Mediu</t>
    </r>
  </si>
  <si>
    <r>
      <rPr>
        <sz val="12"/>
        <color theme="0"/>
        <rFont val="Arial"/>
        <family val="2"/>
      </rPr>
      <t>Scăzut</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</si>
  <si>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</si>
  <si>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</si>
  <si>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</si>
  <si>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</si>
  <si>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</si>
  <si>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</si>
  <si>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</si>
  <si>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</si>
  <si>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</si>
  <si>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</si>
  <si>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</si>
  <si>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SC 1.1</t>
    </r>
  </si>
  <si>
    <r>
      <rPr>
        <sz val="10"/>
        <color theme="1"/>
        <rFont val="Arial"/>
        <family val="2"/>
      </rPr>
      <t>SC 1.2</t>
    </r>
  </si>
  <si>
    <r>
      <rPr>
        <sz val="10"/>
        <color theme="1"/>
        <rFont val="Arial"/>
        <family val="2"/>
      </rPr>
      <t>SC 1.3</t>
    </r>
  </si>
  <si>
    <r>
      <rPr>
        <sz val="10"/>
        <color theme="1"/>
        <rFont val="Arial"/>
        <family val="2"/>
      </rPr>
      <t>SC 1.4</t>
    </r>
  </si>
  <si>
    <r>
      <rPr>
        <sz val="10"/>
        <color theme="1"/>
        <rFont val="Arial"/>
        <family val="2"/>
      </rPr>
      <t>SC 1.5</t>
    </r>
  </si>
  <si>
    <r>
      <rPr>
        <sz val="10"/>
        <color theme="1"/>
        <rFont val="Arial"/>
        <family val="2"/>
      </rPr>
      <t>SC 1.6</t>
    </r>
  </si>
  <si>
    <r>
      <rPr>
        <sz val="10"/>
        <color theme="1"/>
        <rFont val="Arial"/>
        <family val="2"/>
      </rPr>
      <t>Toate cererile de candidatură trebuie să fie publicate.</t>
    </r>
  </si>
  <si>
    <r>
      <rPr>
        <sz val="10"/>
        <color theme="1"/>
        <rFont val="Arial"/>
        <family val="2"/>
      </rPr>
      <t>SC 1.7</t>
    </r>
  </si>
  <si>
    <r>
      <rPr>
        <sz val="10"/>
        <color theme="1"/>
        <rFont val="Arial"/>
        <family val="2"/>
      </rPr>
      <t>SC 1.8</t>
    </r>
  </si>
  <si>
    <r>
      <rPr>
        <sz val="10"/>
        <color theme="1"/>
        <rFont val="Arial"/>
        <family val="2"/>
      </rPr>
      <t>SC 1.X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</si>
  <si>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</si>
  <si>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</si>
  <si>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</si>
  <si>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</si>
  <si>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</si>
  <si>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</si>
  <si>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</si>
  <si>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</si>
  <si>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</si>
  <si>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</si>
  <si>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</si>
  <si>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</si>
  <si>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</si>
  <si>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</si>
  <si>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</si>
  <si>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</si>
  <si>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</si>
  <si>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</si>
  <si>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</si>
  <si>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</si>
  <si>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</si>
  <si>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</si>
  <si>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</si>
  <si>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</si>
  <si>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</si>
  <si>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</si>
  <si>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rFont val="Arial"/>
        <family val="2"/>
      </rPr>
      <t>SC 2.1</t>
    </r>
  </si>
  <si>
    <r>
      <rPr>
        <sz val="10"/>
        <rFont val="Arial"/>
        <family val="2"/>
      </rPr>
      <t>SC 2.2</t>
    </r>
  </si>
  <si>
    <r>
      <rPr>
        <sz val="10"/>
        <rFont val="Arial"/>
        <family val="2"/>
      </rPr>
      <t>SC 2.3</t>
    </r>
  </si>
  <si>
    <r>
      <rPr>
        <sz val="10"/>
        <color theme="1"/>
        <rFont val="Arial"/>
        <family val="2"/>
      </rPr>
      <t>SC 2.X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</si>
  <si>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</si>
  <si>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</si>
  <si>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</si>
  <si>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</si>
  <si>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</si>
  <si>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</si>
  <si>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</si>
  <si>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</si>
  <si>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</si>
  <si>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</si>
  <si>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</si>
  <si>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</si>
  <si>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</si>
  <si>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</si>
  <si>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</si>
  <si>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</si>
  <si>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</si>
  <si>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</si>
  <si>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</si>
  <si>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</si>
  <si>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</si>
  <si>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</si>
  <si>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</si>
  <si>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</si>
  <si>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</si>
  <si>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</si>
  <si>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SC 3.1</t>
    </r>
  </si>
  <si>
    <r>
      <rPr>
        <sz val="10"/>
        <color theme="1"/>
        <rFont val="Arial"/>
        <family val="2"/>
      </rPr>
      <t>SC 3.X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</si>
  <si>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</si>
  <si>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</si>
  <si>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</si>
  <si>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</si>
  <si>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</si>
  <si>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</si>
  <si>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</si>
  <si>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</si>
  <si>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</si>
  <si>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</si>
  <si>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</si>
  <si>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</si>
  <si>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</si>
  <si>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</si>
  <si>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</si>
  <si>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12"/>
        <color theme="1"/>
        <rFont val="Arial"/>
        <family val="2"/>
      </rPr>
      <t>SRX</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</si>
  <si>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</si>
  <si>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</si>
  <si>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</si>
  <si>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</si>
  <si>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</si>
  <si>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</si>
  <si>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</si>
  <si>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</si>
  <si>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</si>
  <si>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</si>
  <si>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</si>
  <si>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SC X.1</t>
    </r>
  </si>
  <si>
    <r>
      <rPr>
        <sz val="10"/>
        <color theme="1"/>
        <rFont val="Arial"/>
        <family val="2"/>
      </rPr>
      <t>SC X.X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</si>
  <si>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</si>
  <si>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</si>
  <si>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</si>
  <si>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</si>
  <si>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</si>
  <si>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</si>
  <si>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</si>
  <si>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</si>
  <si>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</si>
  <si>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</si>
  <si>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</si>
  <si>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rFont val="Arial"/>
        <family val="2"/>
      </rPr>
      <t>Ref. riscului</t>
    </r>
  </si>
  <si>
    <r>
      <rPr>
        <b/>
        <sz val="12"/>
        <rFont val="Arial"/>
        <family val="2"/>
      </rPr>
      <t>Denumirea riscului</t>
    </r>
  </si>
  <si>
    <r>
      <rPr>
        <b/>
        <sz val="12"/>
        <rFont val="Arial"/>
        <family val="2"/>
      </rPr>
      <t>Descrierea riscului</t>
    </r>
  </si>
  <si>
    <r>
      <rPr>
        <b/>
        <sz val="12"/>
        <rFont val="Arial"/>
        <family val="2"/>
      </rPr>
      <t>Descrierea detaliată a riscului</t>
    </r>
  </si>
  <si>
    <r>
      <rPr>
        <b/>
        <sz val="12"/>
        <rFont val="Arial"/>
        <family val="2"/>
      </rPr>
      <t>Riscul este de natură internă (în cadrul AM), de natură externă sau este rezultatul unei coluziuni ?</t>
    </r>
  </si>
  <si>
    <r>
      <rPr>
        <b/>
        <sz val="12"/>
        <rFont val="Arial"/>
        <family val="2"/>
      </rPr>
      <t>IR1</t>
    </r>
  </si>
  <si>
    <r>
      <rPr>
        <sz val="10"/>
        <rFont val="Arial"/>
        <family val="2"/>
      </rPr>
      <t>De natură externă</t>
    </r>
  </si>
  <si>
    <r>
      <rPr>
        <b/>
        <sz val="12"/>
        <rFont val="Arial"/>
        <family val="2"/>
      </rPr>
      <t>IR2</t>
    </r>
  </si>
  <si>
    <r>
      <rPr>
        <sz val="10"/>
        <rFont val="Arial"/>
        <family val="2"/>
      </rPr>
      <t>De natură externă</t>
    </r>
  </si>
  <si>
    <r>
      <rPr>
        <b/>
        <sz val="12"/>
        <rFont val="Arial"/>
        <family val="2"/>
      </rPr>
      <t>IR3</t>
    </r>
  </si>
  <si>
    <r>
      <rPr>
        <sz val="10"/>
        <color theme="1"/>
        <rFont val="Arial"/>
        <family val="2"/>
      </rPr>
      <t>Manipularea procesului de procedură competitivă</t>
    </r>
  </si>
  <si>
    <r>
      <rPr>
        <sz val="10"/>
        <rFont val="Arial"/>
        <family val="2"/>
      </rPr>
      <t>De natură externă</t>
    </r>
  </si>
  <si>
    <r>
      <rPr>
        <b/>
        <sz val="12"/>
        <rFont val="Arial"/>
        <family val="2"/>
      </rPr>
      <t>IR4</t>
    </r>
  </si>
  <si>
    <r>
      <rPr>
        <sz val="10"/>
        <rFont val="Arial"/>
        <family val="2"/>
      </rPr>
      <t>De natură externă</t>
    </r>
  </si>
  <si>
    <r>
      <rPr>
        <b/>
        <sz val="12"/>
        <rFont val="Arial"/>
        <family val="2"/>
      </rPr>
      <t>IR5</t>
    </r>
  </si>
  <si>
    <r>
      <rPr>
        <sz val="10"/>
        <rFont val="Arial"/>
        <family val="2"/>
      </rPr>
      <t>Un ofertant manipulează procedura competitivă prin nespecificarea anumitor costuri în oferta sa</t>
    </r>
  </si>
  <si>
    <r>
      <rPr>
        <sz val="10"/>
        <rFont val="Arial"/>
        <family val="2"/>
      </rPr>
      <t>De natură externă</t>
    </r>
  </si>
  <si>
    <r>
      <rPr>
        <b/>
        <sz val="12"/>
        <rFont val="Arial"/>
        <family val="2"/>
      </rPr>
      <t>IR6</t>
    </r>
  </si>
  <si>
    <r>
      <rPr>
        <sz val="10"/>
        <rFont val="Arial"/>
        <family val="2"/>
      </rPr>
      <t xml:space="preserve">Manipularea cererilor de rambursare </t>
    </r>
  </si>
  <si>
    <r>
      <rPr>
        <sz val="10"/>
        <rFont val="Arial"/>
        <family val="2"/>
      </rPr>
      <t>De natură externă</t>
    </r>
  </si>
  <si>
    <r>
      <rPr>
        <b/>
        <sz val="12"/>
        <rFont val="Arial"/>
        <family val="2"/>
      </rPr>
      <t>IR7</t>
    </r>
  </si>
  <si>
    <r>
      <rPr>
        <sz val="10"/>
        <rFont val="Arial"/>
        <family val="2"/>
      </rPr>
      <t>Nelivrarea sau substituirea produselor</t>
    </r>
  </si>
  <si>
    <r>
      <rPr>
        <sz val="10"/>
        <rFont val="Arial"/>
        <family val="2"/>
      </rPr>
      <t>De natură externă</t>
    </r>
  </si>
  <si>
    <r>
      <rPr>
        <b/>
        <sz val="12"/>
        <rFont val="Arial"/>
        <family val="2"/>
      </rPr>
      <t>IR8</t>
    </r>
  </si>
  <si>
    <r>
      <rPr>
        <sz val="10"/>
        <rFont val="Arial"/>
        <family val="2"/>
      </rPr>
      <t>Modificarea contractului existent</t>
    </r>
  </si>
  <si>
    <r>
      <rPr>
        <sz val="10"/>
        <rFont val="Arial"/>
        <family val="2"/>
      </rPr>
      <t>De natură externă</t>
    </r>
  </si>
  <si>
    <r>
      <rPr>
        <b/>
        <sz val="12"/>
        <rFont val="Arial"/>
        <family val="2"/>
      </rPr>
      <t>IR9</t>
    </r>
  </si>
  <si>
    <r>
      <rPr>
        <sz val="10"/>
        <rFont val="Arial"/>
        <family val="2"/>
      </rPr>
      <t>De natură externă</t>
    </r>
  </si>
  <si>
    <r>
      <rPr>
        <b/>
        <sz val="12"/>
        <rFont val="Arial"/>
        <family val="2"/>
      </rPr>
      <t>IR10</t>
    </r>
  </si>
  <si>
    <r>
      <rPr>
        <sz val="10"/>
        <rFont val="Arial"/>
        <family val="2"/>
      </rPr>
      <t>De natură externă</t>
    </r>
  </si>
  <si>
    <r>
      <rPr>
        <b/>
        <sz val="12"/>
        <rFont val="Arial"/>
        <family val="2"/>
      </rPr>
      <t>IR11</t>
    </r>
  </si>
  <si>
    <r>
      <rPr>
        <sz val="10"/>
        <rFont val="Arial"/>
        <family val="2"/>
      </rPr>
      <t>Beneficiarii</t>
    </r>
  </si>
  <si>
    <r>
      <rPr>
        <sz val="10"/>
        <rFont val="Arial"/>
        <family val="2"/>
      </rPr>
      <t>De natură externă</t>
    </r>
  </si>
  <si>
    <r>
      <rPr>
        <b/>
        <sz val="12"/>
        <rFont val="Arial"/>
        <family val="2"/>
      </rPr>
      <t>IRXX</t>
    </r>
  </si>
  <si>
    <t>Y</t>
  </si>
  <si>
    <t>N</t>
  </si>
  <si>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</si>
  <si>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</si>
  <si>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</si>
  <si>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</si>
  <si>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</si>
  <si>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</si>
  <si>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</si>
  <si>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</si>
  <si>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</si>
  <si>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</si>
  <si>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</si>
  <si>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</si>
  <si>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</si>
  <si>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</si>
  <si>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</si>
  <si>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</si>
  <si>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1.1</t>
    </r>
  </si>
  <si>
    <r>
      <rPr>
        <sz val="10"/>
        <color theme="1"/>
        <rFont val="Arial"/>
        <family val="2"/>
      </rPr>
      <t>IC 1.2</t>
    </r>
  </si>
  <si>
    <r>
      <rPr>
        <sz val="10"/>
        <color theme="1"/>
        <rFont val="Arial"/>
        <family val="2"/>
      </rPr>
      <t>IC 1.3</t>
    </r>
  </si>
  <si>
    <r>
      <rPr>
        <sz val="10"/>
        <color theme="1"/>
        <rFont val="Arial"/>
        <family val="2"/>
      </rPr>
      <t>IC 1.4</t>
    </r>
  </si>
  <si>
    <r>
      <rPr>
        <sz val="10"/>
        <color theme="1"/>
        <rFont val="Arial"/>
        <family val="2"/>
      </rPr>
      <t>IC 1.X</t>
    </r>
  </si>
  <si>
    <r>
      <rPr>
        <sz val="10"/>
        <color theme="1"/>
        <rFont val="Arial"/>
        <family val="2"/>
      </rPr>
      <t>IC 1.11</t>
    </r>
  </si>
  <si>
    <r>
      <rPr>
        <sz val="10"/>
        <color theme="1"/>
        <rFont val="Arial"/>
        <family val="2"/>
      </rPr>
      <t>IC 1.12</t>
    </r>
  </si>
  <si>
    <r>
      <rPr>
        <sz val="10"/>
        <color theme="1"/>
        <rFont val="Arial"/>
        <family val="2"/>
      </rPr>
      <t>IC 1.13</t>
    </r>
  </si>
  <si>
    <r>
      <rPr>
        <sz val="10"/>
        <color theme="1"/>
        <rFont val="Arial"/>
        <family val="2"/>
      </rPr>
      <t>IC 1.14</t>
    </r>
  </si>
  <si>
    <r>
      <rPr>
        <sz val="10"/>
        <color theme="1"/>
        <rFont val="Arial"/>
        <family val="2"/>
      </rPr>
      <t>IC 7.X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</si>
  <si>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</si>
  <si>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</si>
  <si>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</si>
  <si>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</si>
  <si>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</si>
  <si>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</si>
  <si>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</si>
  <si>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</si>
  <si>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</si>
  <si>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</si>
  <si>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</si>
  <si>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</si>
  <si>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</si>
  <si>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</si>
  <si>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</si>
  <si>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</si>
  <si>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</si>
  <si>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</si>
  <si>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</si>
  <si>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</si>
  <si>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</si>
  <si>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</si>
  <si>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</si>
  <si>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</si>
  <si>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</si>
  <si>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</si>
  <si>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2.1</t>
    </r>
  </si>
  <si>
    <r>
      <rPr>
        <sz val="10"/>
        <rFont val="Arial"/>
        <family val="2"/>
      </rPr>
      <t>AM analizează lista contractelor propuse de beneficiari înainte de implementarea programelor pentru contracte care se situează imediat sub valoarea-limită.</t>
    </r>
    <r>
      <rPr>
        <sz val="10"/>
        <rFont val="Arial"/>
        <family val="2"/>
      </rPr>
      <t xml:space="preserve">
</t>
    </r>
    <r>
      <rPr>
        <sz val="10"/>
        <rFont val="Arial"/>
        <family val="2"/>
      </rPr>
      <t xml:space="preserve">
</t>
    </r>
  </si>
  <si>
    <r>
      <rPr>
        <sz val="10"/>
        <color theme="1"/>
        <rFont val="Arial"/>
        <family val="2"/>
      </rPr>
      <t>IC 2.2</t>
    </r>
  </si>
  <si>
    <r>
      <rPr>
        <sz val="10"/>
        <color theme="1"/>
        <rFont val="Arial"/>
        <family val="2"/>
      </rPr>
      <t>IC 2.3</t>
    </r>
  </si>
  <si>
    <r>
      <rPr>
        <sz val="10"/>
        <color theme="1"/>
        <rFont val="Arial"/>
        <family val="2"/>
      </rPr>
      <t>IC 2.X</t>
    </r>
  </si>
  <si>
    <r>
      <rPr>
        <i/>
        <sz val="10"/>
        <color theme="1"/>
        <rFont val="Arial"/>
        <family val="2"/>
      </rPr>
      <t>A se furniza o descriere a controalelor suplimentare…</t>
    </r>
  </si>
  <si>
    <r>
      <rPr>
        <b/>
        <sz val="12"/>
        <color theme="1"/>
        <rFont val="Arial"/>
        <family val="2"/>
      </rPr>
      <t>Atribuire nejustificată în favoarea unei surse unice</t>
    </r>
  </si>
  <si>
    <r>
      <rPr>
        <sz val="10"/>
        <color theme="1"/>
        <rFont val="Arial"/>
        <family val="2"/>
      </rPr>
      <t>IC 2.11</t>
    </r>
  </si>
  <si>
    <r>
      <rPr>
        <sz val="10"/>
        <color theme="1"/>
        <rFont val="Arial"/>
        <family val="2"/>
      </rPr>
      <t>IC 2.12</t>
    </r>
  </si>
  <si>
    <r>
      <rPr>
        <sz val="10"/>
        <color theme="1"/>
        <rFont val="Arial"/>
        <family val="2"/>
      </rPr>
      <t>Atribuirile în favoarea unei surse unice trebuie să fie autorizate în prealabil de AM.</t>
    </r>
  </si>
  <si>
    <r>
      <rPr>
        <sz val="10"/>
        <color theme="1"/>
        <rFont val="Arial"/>
        <family val="2"/>
      </rPr>
      <t>IC 2.13</t>
    </r>
  </si>
  <si>
    <r>
      <rPr>
        <sz val="10"/>
        <color theme="1"/>
        <rFont val="Arial"/>
        <family val="2"/>
      </rPr>
      <t>IC 2.14</t>
    </r>
  </si>
  <si>
    <r>
      <rPr>
        <sz val="10"/>
        <color theme="1"/>
        <rFont val="Arial"/>
        <family val="2"/>
      </rPr>
      <t>IC 2.X</t>
    </r>
  </si>
  <si>
    <r>
      <rPr>
        <b/>
        <sz val="12"/>
        <color theme="1"/>
        <rFont val="Arial"/>
        <family val="2"/>
      </rPr>
      <t>Prelungirea ilegală a contractului</t>
    </r>
  </si>
  <si>
    <r>
      <rPr>
        <sz val="10"/>
        <color theme="1"/>
        <rFont val="Arial"/>
        <family val="2"/>
      </rPr>
      <t>IC 2.21</t>
    </r>
  </si>
  <si>
    <r>
      <rPr>
        <sz val="10"/>
        <color theme="1"/>
        <rFont val="Arial"/>
        <family val="2"/>
      </rPr>
      <t>IC 2.22</t>
    </r>
  </si>
  <si>
    <r>
      <rPr>
        <sz val="10"/>
        <color theme="1"/>
        <rFont val="Arial"/>
        <family val="2"/>
      </rPr>
      <t>IC 2.23</t>
    </r>
  </si>
  <si>
    <r>
      <rPr>
        <sz val="10"/>
        <color theme="1"/>
        <rFont val="Arial"/>
        <family val="2"/>
      </rPr>
      <t>IC 2.24</t>
    </r>
  </si>
  <si>
    <r>
      <rPr>
        <sz val="10"/>
        <color theme="1"/>
        <rFont val="Arial"/>
        <family val="2"/>
      </rPr>
      <t>IC 2.X</t>
    </r>
  </si>
  <si>
    <r>
      <rPr>
        <sz val="10"/>
        <color theme="1"/>
        <rFont val="Arial"/>
        <family val="2"/>
      </rPr>
      <t>IC 2.31</t>
    </r>
  </si>
  <si>
    <r>
      <rPr>
        <sz val="10"/>
        <color theme="1"/>
        <rFont val="Arial"/>
        <family val="2"/>
      </rPr>
      <t>IC 2.32</t>
    </r>
  </si>
  <si>
    <r>
      <rPr>
        <sz val="10"/>
        <color theme="1"/>
        <rFont val="Arial"/>
        <family val="2"/>
      </rPr>
      <t>IC 2.33</t>
    </r>
  </si>
  <si>
    <r>
      <rPr>
        <sz val="10"/>
        <color theme="1"/>
        <rFont val="Arial"/>
        <family val="2"/>
      </rPr>
      <t>IC 2.X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</si>
  <si>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</si>
  <si>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</si>
  <si>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</si>
  <si>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</si>
  <si>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</si>
  <si>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</si>
  <si>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</si>
  <si>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</si>
  <si>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</si>
  <si>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</si>
  <si>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</si>
  <si>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</si>
  <si>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</si>
  <si>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</si>
  <si>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</si>
  <si>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</si>
  <si>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</si>
  <si>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</si>
  <si>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</si>
  <si>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</si>
  <si>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</si>
  <si>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</si>
  <si>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</si>
  <si>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</si>
  <si>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</si>
  <si>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</si>
  <si>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3.1</t>
    </r>
  </si>
  <si>
    <r>
      <rPr>
        <sz val="10"/>
        <color theme="1"/>
        <rFont val="Arial"/>
        <family val="2"/>
      </rPr>
      <t>IC 3.2</t>
    </r>
  </si>
  <si>
    <r>
      <rPr>
        <sz val="10"/>
        <color theme="1"/>
        <rFont val="Arial"/>
        <family val="2"/>
      </rPr>
      <t>IC 3.3</t>
    </r>
  </si>
  <si>
    <r>
      <rPr>
        <sz val="10"/>
        <color theme="1"/>
        <rFont val="Arial"/>
        <family val="2"/>
      </rPr>
      <t>IC 3.X</t>
    </r>
  </si>
  <si>
    <r>
      <rPr>
        <b/>
        <sz val="12"/>
        <color theme="1"/>
        <rFont val="Arial"/>
        <family val="2"/>
      </rPr>
      <t>Furnizarea în mod clandestin de date privind ofertele</t>
    </r>
  </si>
  <si>
    <r>
      <rPr>
        <sz val="10"/>
        <color theme="1"/>
        <rFont val="Arial"/>
        <family val="2"/>
      </rPr>
      <t>IC 3.11</t>
    </r>
  </si>
  <si>
    <r>
      <rPr>
        <sz val="10"/>
        <color theme="1"/>
        <rFont val="Arial"/>
        <family val="2"/>
      </rPr>
      <t>IC 3.12</t>
    </r>
  </si>
  <si>
    <r>
      <rPr>
        <sz val="10"/>
        <color theme="1"/>
        <rFont val="Arial"/>
        <family val="2"/>
      </rPr>
      <t>IC 3.13</t>
    </r>
  </si>
  <si>
    <r>
      <rPr>
        <sz val="10"/>
        <color theme="1"/>
        <rFont val="Arial"/>
        <family val="2"/>
      </rPr>
      <t>IC 3.14</t>
    </r>
  </si>
  <si>
    <r>
      <rPr>
        <sz val="10"/>
        <color theme="1"/>
        <rFont val="Arial"/>
        <family val="2"/>
      </rPr>
      <t>IC 3.X</t>
    </r>
  </si>
  <si>
    <r>
      <rPr>
        <b/>
        <sz val="12"/>
        <color theme="1"/>
        <rFont val="Arial"/>
        <family val="2"/>
      </rPr>
      <t>Manipularea ofertelor</t>
    </r>
  </si>
  <si>
    <r>
      <rPr>
        <sz val="10"/>
        <color theme="1"/>
        <rFont val="Arial"/>
        <family val="2"/>
      </rPr>
      <t>IC 3.21</t>
    </r>
  </si>
  <si>
    <r>
      <rPr>
        <sz val="10"/>
        <color theme="1"/>
        <rFont val="Arial"/>
        <family val="2"/>
      </rPr>
      <t>IC 3.22</t>
    </r>
  </si>
  <si>
    <r>
      <rPr>
        <sz val="10"/>
        <color theme="1"/>
        <rFont val="Arial"/>
        <family val="2"/>
      </rPr>
      <t>IC 3.X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</si>
  <si>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</si>
  <si>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</si>
  <si>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</si>
  <si>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</si>
  <si>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</si>
  <si>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</si>
  <si>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</si>
  <si>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</si>
  <si>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</si>
  <si>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</si>
  <si>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</si>
  <si>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</si>
  <si>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</si>
  <si>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</si>
  <si>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</si>
  <si>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</si>
  <si>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</si>
  <si>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</si>
  <si>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</si>
  <si>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</si>
  <si>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</si>
  <si>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</si>
  <si>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</si>
  <si>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</si>
  <si>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</si>
  <si>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</si>
  <si>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4.1</t>
    </r>
  </si>
  <si>
    <r>
      <rPr>
        <sz val="10"/>
        <color theme="1"/>
        <rFont val="Arial"/>
        <family val="2"/>
      </rPr>
      <t>IC 4.2</t>
    </r>
  </si>
  <si>
    <r>
      <rPr>
        <sz val="10"/>
        <color theme="1"/>
        <rFont val="Arial"/>
        <family val="2"/>
      </rPr>
      <t>IC 4.3</t>
    </r>
  </si>
  <si>
    <r>
      <rPr>
        <sz val="10"/>
        <color theme="1"/>
        <rFont val="Arial"/>
        <family val="2"/>
      </rPr>
      <t>IC 4.4</t>
    </r>
  </si>
  <si>
    <r>
      <rPr>
        <sz val="10"/>
        <color theme="1"/>
        <rFont val="Arial"/>
        <family val="2"/>
      </rPr>
      <t>IC 4.5</t>
    </r>
  </si>
  <si>
    <r>
      <rPr>
        <sz val="10"/>
        <color theme="1"/>
        <rFont val="Arial"/>
        <family val="2"/>
      </rPr>
      <t>IC 4.6</t>
    </r>
  </si>
  <si>
    <r>
      <rPr>
        <sz val="10"/>
        <color theme="1"/>
        <rFont val="Arial"/>
        <family val="2"/>
      </rPr>
      <t>IC 4.X</t>
    </r>
  </si>
  <si>
    <r>
      <rPr>
        <sz val="10"/>
        <color theme="1"/>
        <rFont val="Arial"/>
        <family val="2"/>
      </rPr>
      <t>IC 4.11</t>
    </r>
  </si>
  <si>
    <r>
      <rPr>
        <sz val="10"/>
        <color theme="1"/>
        <rFont val="Arial"/>
        <family val="2"/>
      </rPr>
      <t>IC 4.12</t>
    </r>
  </si>
  <si>
    <r>
      <rPr>
        <sz val="10"/>
        <color theme="1"/>
        <rFont val="Arial"/>
        <family val="2"/>
      </rPr>
      <t>IC 4.X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</si>
  <si>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</si>
  <si>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</si>
  <si>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</si>
  <si>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</si>
  <si>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</si>
  <si>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</si>
  <si>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</si>
  <si>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</si>
  <si>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</si>
  <si>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</si>
  <si>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</si>
  <si>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</si>
  <si>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</si>
  <si>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</si>
  <si>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</si>
  <si>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</si>
  <si>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</si>
  <si>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</si>
  <si>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</si>
  <si>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</si>
  <si>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</si>
  <si>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</si>
  <si>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</si>
  <si>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</si>
  <si>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</si>
  <si>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</si>
  <si>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5.1</t>
    </r>
  </si>
  <si>
    <r>
      <rPr>
        <sz val="10"/>
        <color theme="1"/>
        <rFont val="Arial"/>
        <family val="2"/>
      </rPr>
      <t>Da</t>
    </r>
  </si>
  <si>
    <r>
      <rPr>
        <sz val="10"/>
        <color theme="1"/>
        <rFont val="Arial"/>
        <family val="2"/>
      </rPr>
      <t>Da</t>
    </r>
  </si>
  <si>
    <r>
      <rPr>
        <sz val="10"/>
        <color theme="1"/>
        <rFont val="Arial"/>
        <family val="2"/>
      </rPr>
      <t>M</t>
    </r>
  </si>
  <si>
    <r>
      <rPr>
        <sz val="10"/>
        <color theme="1"/>
        <rFont val="Arial"/>
        <family val="2"/>
      </rPr>
      <t>IC 5.2</t>
    </r>
  </si>
  <si>
    <r>
      <rPr>
        <sz val="10"/>
        <color theme="1"/>
        <rFont val="Arial"/>
        <family val="2"/>
      </rPr>
      <t>IC 5.X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</si>
  <si>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</si>
  <si>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</si>
  <si>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</si>
  <si>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</si>
  <si>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</si>
  <si>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</si>
  <si>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</si>
  <si>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</si>
  <si>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</si>
  <si>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</si>
  <si>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</si>
  <si>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</si>
  <si>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</si>
  <si>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</si>
  <si>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</si>
  <si>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</si>
  <si>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</si>
  <si>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</si>
  <si>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</si>
  <si>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</si>
  <si>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</si>
  <si>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</si>
  <si>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</si>
  <si>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</si>
  <si>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</si>
  <si>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</si>
  <si>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Cereri duble</t>
    </r>
  </si>
  <si>
    <r>
      <rPr>
        <sz val="10"/>
        <color theme="1"/>
        <rFont val="Arial"/>
        <family val="2"/>
      </rPr>
      <t>IC 6.1</t>
    </r>
  </si>
  <si>
    <r>
      <rPr>
        <sz val="10"/>
        <color theme="1"/>
        <rFont val="Arial"/>
        <family val="2"/>
      </rPr>
      <t>IC 6.2</t>
    </r>
  </si>
  <si>
    <r>
      <rPr>
        <sz val="10"/>
        <color theme="1"/>
        <rFont val="Arial"/>
        <family val="2"/>
      </rPr>
      <t>IC 6.X</t>
    </r>
  </si>
  <si>
    <r>
      <rPr>
        <sz val="10"/>
        <color theme="1"/>
        <rFont val="Arial"/>
        <family val="2"/>
      </rPr>
      <t>IC 6.11</t>
    </r>
  </si>
  <si>
    <r>
      <rPr>
        <sz val="10"/>
        <color theme="1"/>
        <rFont val="Arial"/>
        <family val="2"/>
      </rPr>
      <t>IC 6.12</t>
    </r>
  </si>
  <si>
    <r>
      <rPr>
        <sz val="10"/>
        <color theme="1"/>
        <rFont val="Arial"/>
        <family val="2"/>
      </rPr>
      <t>IC 6.13</t>
    </r>
  </si>
  <si>
    <r>
      <rPr>
        <sz val="10"/>
        <color theme="1"/>
        <rFont val="Arial"/>
        <family val="2"/>
      </rPr>
      <t>IC 6.14</t>
    </r>
  </si>
  <si>
    <r>
      <rPr>
        <sz val="10"/>
        <color theme="1"/>
        <rFont val="Arial"/>
        <family val="2"/>
      </rPr>
      <t>IC 6.X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</si>
  <si>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</si>
  <si>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</si>
  <si>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</si>
  <si>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</si>
  <si>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</si>
  <si>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</si>
  <si>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</si>
  <si>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</si>
  <si>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</si>
  <si>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</si>
  <si>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</si>
  <si>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</si>
  <si>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</si>
  <si>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</si>
  <si>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</si>
  <si>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</si>
  <si>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</si>
  <si>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</si>
  <si>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</si>
  <si>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</si>
  <si>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</si>
  <si>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</si>
  <si>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</si>
  <si>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</si>
  <si>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</si>
  <si>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</si>
  <si>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Substituirea produselor</t>
    </r>
  </si>
  <si>
    <r>
      <rPr>
        <sz val="10"/>
        <color theme="1"/>
        <rFont val="Arial"/>
        <family val="2"/>
      </rPr>
      <t>IC 7.1</t>
    </r>
  </si>
  <si>
    <r>
      <rPr>
        <sz val="10"/>
        <color theme="1"/>
        <rFont val="Arial"/>
        <family val="2"/>
      </rPr>
      <t>IC 7.2</t>
    </r>
  </si>
  <si>
    <r>
      <rPr>
        <sz val="10"/>
        <color theme="1"/>
        <rFont val="Arial"/>
        <family val="2"/>
      </rPr>
      <t>IC 7.3</t>
    </r>
  </si>
  <si>
    <r>
      <rPr>
        <sz val="10"/>
        <color theme="1"/>
        <rFont val="Arial"/>
        <family val="2"/>
      </rPr>
      <t>IC 7.X</t>
    </r>
  </si>
  <si>
    <r>
      <rPr>
        <b/>
        <sz val="12"/>
        <color theme="1"/>
        <rFont val="Arial"/>
        <family val="2"/>
      </rPr>
      <t>Produse inexistente</t>
    </r>
  </si>
  <si>
    <r>
      <rPr>
        <sz val="10"/>
        <color theme="1"/>
        <rFont val="Arial"/>
        <family val="2"/>
      </rPr>
      <t>IC 7.11</t>
    </r>
  </si>
  <si>
    <r>
      <rPr>
        <sz val="10"/>
        <color theme="1"/>
        <rFont val="Arial"/>
        <family val="2"/>
      </rPr>
      <t>IC 7.12</t>
    </r>
  </si>
  <si>
    <r>
      <rPr>
        <sz val="10"/>
        <color theme="1"/>
        <rFont val="Arial"/>
        <family val="2"/>
      </rPr>
      <t>IC 7.13</t>
    </r>
  </si>
  <si>
    <r>
      <rPr>
        <sz val="10"/>
        <color theme="1"/>
        <rFont val="Arial"/>
        <family val="2"/>
      </rPr>
      <t>IC 7.X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</si>
  <si>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</si>
  <si>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</si>
  <si>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</si>
  <si>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</si>
  <si>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</si>
  <si>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</si>
  <si>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</si>
  <si>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</si>
  <si>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</si>
  <si>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</si>
  <si>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</si>
  <si>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</si>
  <si>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</si>
  <si>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</si>
  <si>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</si>
  <si>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</si>
  <si>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</si>
  <si>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</si>
  <si>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</si>
  <si>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</si>
  <si>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</si>
  <si>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</si>
  <si>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</si>
  <si>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</si>
  <si>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</si>
  <si>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</si>
  <si>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17.1</t>
    </r>
  </si>
  <si>
    <r>
      <rPr>
        <sz val="10"/>
        <color theme="1"/>
        <rFont val="Arial"/>
        <family val="2"/>
      </rPr>
      <t>IC 17.2</t>
    </r>
  </si>
  <si>
    <r>
      <rPr>
        <sz val="10"/>
        <color theme="1"/>
        <rFont val="Arial"/>
        <family val="2"/>
      </rPr>
      <t>IC 17.X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</si>
  <si>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</si>
  <si>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</si>
  <si>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</si>
  <si>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</si>
  <si>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</si>
  <si>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</si>
  <si>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</si>
  <si>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</si>
  <si>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</si>
  <si>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</si>
  <si>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</si>
  <si>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</si>
  <si>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</si>
  <si>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</si>
  <si>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</si>
  <si>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</si>
  <si>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</si>
  <si>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</si>
  <si>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</si>
  <si>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</si>
  <si>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</si>
  <si>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</si>
  <si>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</si>
  <si>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</si>
  <si>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</si>
  <si>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</si>
  <si>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9.1</t>
    </r>
  </si>
  <si>
    <r>
      <rPr>
        <sz val="10"/>
        <color theme="1"/>
        <rFont val="Arial"/>
        <family val="2"/>
      </rPr>
      <t>IC 9.2</t>
    </r>
  </si>
  <si>
    <r>
      <rPr>
        <sz val="10"/>
        <color theme="1"/>
        <rFont val="Arial"/>
        <family val="2"/>
      </rPr>
      <t>IC 9.3</t>
    </r>
  </si>
  <si>
    <r>
      <rPr>
        <sz val="10"/>
        <color theme="1"/>
        <rFont val="Arial"/>
        <family val="2"/>
      </rPr>
      <t>IC 9.4</t>
    </r>
  </si>
  <si>
    <r>
      <rPr>
        <sz val="10"/>
        <color theme="1"/>
        <rFont val="Arial"/>
        <family val="2"/>
      </rPr>
      <t>IC 9.X</t>
    </r>
  </si>
  <si>
    <r>
      <rPr>
        <sz val="10"/>
        <color theme="1"/>
        <rFont val="Arial"/>
        <family val="2"/>
      </rPr>
      <t>IC 9.11</t>
    </r>
  </si>
  <si>
    <r>
      <rPr>
        <sz val="10"/>
        <color theme="1"/>
        <rFont val="Arial"/>
        <family val="2"/>
      </rPr>
      <t>IC 9.12</t>
    </r>
  </si>
  <si>
    <r>
      <rPr>
        <sz val="10"/>
        <color theme="1"/>
        <rFont val="Arial"/>
        <family val="2"/>
      </rPr>
      <t>IC 9.13</t>
    </r>
  </si>
  <si>
    <r>
      <rPr>
        <sz val="10"/>
        <color theme="1"/>
        <rFont val="Arial"/>
        <family val="2"/>
      </rPr>
      <t>IC 9.14</t>
    </r>
  </si>
  <si>
    <r>
      <rPr>
        <sz val="10"/>
        <color theme="1"/>
        <rFont val="Arial"/>
        <family val="2"/>
      </rPr>
      <t>IC 9.X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</si>
  <si>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</si>
  <si>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</si>
  <si>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</si>
  <si>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</si>
  <si>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</si>
  <si>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</si>
  <si>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</si>
  <si>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</si>
  <si>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</si>
  <si>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</si>
  <si>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</si>
  <si>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</si>
  <si>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</si>
  <si>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</si>
  <si>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</si>
  <si>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</si>
  <si>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</si>
  <si>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</si>
  <si>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</si>
  <si>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</si>
  <si>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</si>
  <si>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</si>
  <si>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</si>
  <si>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</si>
  <si>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</si>
  <si>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</si>
  <si>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10.1</t>
    </r>
  </si>
  <si>
    <r>
      <rPr>
        <sz val="10"/>
        <color theme="1"/>
        <rFont val="Arial"/>
        <family val="2"/>
      </rPr>
      <t>IC 10.2</t>
    </r>
  </si>
  <si>
    <r>
      <rPr>
        <sz val="10"/>
        <color theme="1"/>
        <rFont val="Arial"/>
        <family val="2"/>
      </rPr>
      <t>IC 10.3</t>
    </r>
  </si>
  <si>
    <r>
      <rPr>
        <sz val="10"/>
        <color theme="1"/>
        <rFont val="Arial"/>
        <family val="2"/>
      </rPr>
      <t>IC 10.4</t>
    </r>
  </si>
  <si>
    <r>
      <rPr>
        <sz val="10"/>
        <color theme="1"/>
        <rFont val="Arial"/>
        <family val="2"/>
      </rPr>
      <t>IC 10.X</t>
    </r>
  </si>
  <si>
    <r>
      <rPr>
        <b/>
        <sz val="12"/>
        <color theme="1"/>
        <rFont val="Arial"/>
        <family val="2"/>
      </rPr>
      <t>Ore suplimentare necompensate</t>
    </r>
  </si>
  <si>
    <r>
      <rPr>
        <sz val="10"/>
        <color theme="1"/>
        <rFont val="Arial"/>
        <family val="2"/>
      </rPr>
      <t>IC 10.11</t>
    </r>
  </si>
  <si>
    <r>
      <rPr>
        <sz val="10"/>
        <color theme="1"/>
        <rFont val="Arial"/>
        <family val="2"/>
      </rPr>
      <t>IC 10.12</t>
    </r>
  </si>
  <si>
    <r>
      <rPr>
        <sz val="10"/>
        <color theme="1"/>
        <rFont val="Arial"/>
        <family val="2"/>
      </rPr>
      <t>IC 10.X</t>
    </r>
  </si>
  <si>
    <r>
      <rPr>
        <b/>
        <sz val="12"/>
        <color theme="1"/>
        <rFont val="Arial"/>
        <family val="2"/>
      </rPr>
      <t>Tarife orare incorecte pretinse în mod eronat</t>
    </r>
  </si>
  <si>
    <r>
      <rPr>
        <sz val="10"/>
        <color theme="1"/>
        <rFont val="Arial"/>
        <family val="2"/>
      </rPr>
      <t>IC 10.21</t>
    </r>
  </si>
  <si>
    <r>
      <rPr>
        <sz val="10"/>
        <color theme="1"/>
        <rFont val="Arial"/>
        <family val="2"/>
      </rPr>
      <t>IC 10.22</t>
    </r>
  </si>
  <si>
    <r>
      <rPr>
        <sz val="10"/>
        <color theme="1"/>
        <rFont val="Arial"/>
        <family val="2"/>
      </rPr>
      <t>IC 10.X</t>
    </r>
  </si>
  <si>
    <r>
      <rPr>
        <b/>
        <sz val="12"/>
        <color theme="1"/>
        <rFont val="Arial"/>
        <family val="2"/>
      </rPr>
      <t>Personal inexistent</t>
    </r>
  </si>
  <si>
    <r>
      <rPr>
        <sz val="10"/>
        <color theme="1"/>
        <rFont val="Arial"/>
        <family val="2"/>
      </rPr>
      <t>IC 10.31</t>
    </r>
  </si>
  <si>
    <r>
      <rPr>
        <sz val="10"/>
        <color theme="1"/>
        <rFont val="Arial"/>
        <family val="2"/>
      </rPr>
      <t>IC 10.32</t>
    </r>
  </si>
  <si>
    <r>
      <rPr>
        <sz val="10"/>
        <color theme="1"/>
        <rFont val="Arial"/>
        <family val="2"/>
      </rPr>
      <t>IC 10.X</t>
    </r>
  </si>
  <si>
    <r>
      <rPr>
        <sz val="10"/>
        <color theme="1"/>
        <rFont val="Arial"/>
        <family val="2"/>
      </rPr>
      <t>IC 10.41</t>
    </r>
  </si>
  <si>
    <r>
      <rPr>
        <sz val="10"/>
        <color theme="1"/>
        <rFont val="Arial"/>
        <family val="2"/>
      </rPr>
      <t>IC 10.42</t>
    </r>
  </si>
  <si>
    <r>
      <rPr>
        <sz val="10"/>
        <color theme="1"/>
        <rFont val="Arial"/>
        <family val="2"/>
      </rPr>
      <t>IC 10.X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</si>
  <si>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</si>
  <si>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</si>
  <si>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</si>
  <si>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</si>
  <si>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</si>
  <si>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</si>
  <si>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</si>
  <si>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</si>
  <si>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</si>
  <si>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</si>
  <si>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</si>
  <si>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</si>
  <si>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</si>
  <si>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</si>
  <si>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</si>
  <si>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</si>
  <si>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</si>
  <si>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</si>
  <si>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</si>
  <si>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</si>
  <si>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</si>
  <si>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</si>
  <si>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</si>
  <si>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</si>
  <si>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</si>
  <si>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</si>
  <si>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11.1</t>
    </r>
  </si>
  <si>
    <r>
      <rPr>
        <sz val="10"/>
        <color theme="1"/>
        <rFont val="Arial"/>
        <family val="2"/>
      </rPr>
      <t>IC 11.X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</si>
  <si>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</si>
  <si>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</si>
  <si>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</si>
  <si>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</si>
  <si>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</si>
  <si>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</si>
  <si>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</si>
  <si>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</si>
  <si>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</si>
  <si>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</si>
  <si>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</si>
  <si>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</si>
  <si>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</si>
  <si>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</si>
  <si>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</si>
  <si>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</si>
  <si>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</si>
  <si>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</si>
  <si>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</si>
  <si>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</si>
  <si>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</si>
  <si>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</si>
  <si>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</si>
  <si>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</si>
  <si>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</si>
  <si>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</si>
  <si>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IC 2X.X</t>
    </r>
  </si>
  <si>
    <r>
      <rPr>
        <i/>
        <sz val="10"/>
        <color theme="1"/>
        <rFont val="Arial"/>
        <family val="2"/>
      </rPr>
      <t>A se furniza o descriere a controalelor…</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</si>
  <si>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</si>
  <si>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</si>
  <si>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</si>
  <si>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</si>
  <si>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</si>
  <si>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</si>
  <si>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</si>
  <si>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</si>
  <si>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</si>
  <si>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</si>
  <si>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</si>
  <si>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</si>
  <si>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</si>
  <si>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</si>
  <si>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</si>
  <si>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12"/>
        <color theme="1"/>
        <rFont val="Arial"/>
        <family val="2"/>
      </rPr>
      <t>CR1</t>
    </r>
  </si>
  <si>
    <r>
      <rPr>
        <b/>
        <sz val="12"/>
        <color theme="1"/>
        <rFont val="Arial"/>
        <family val="2"/>
      </rPr>
      <t>CR2</t>
    </r>
  </si>
  <si>
    <r>
      <rPr>
        <sz val="10"/>
        <color theme="1"/>
        <rFont val="Arial"/>
        <family val="2"/>
      </rPr>
      <t>De natură externă</t>
    </r>
  </si>
  <si>
    <r>
      <rPr>
        <b/>
        <sz val="12"/>
        <color theme="1"/>
        <rFont val="Arial"/>
        <family val="2"/>
      </rPr>
      <t>CR3</t>
    </r>
  </si>
  <si>
    <r>
      <rPr>
        <sz val="10"/>
        <color theme="1"/>
        <rFont val="Arial"/>
        <family val="2"/>
      </rPr>
      <t>Conflicte de interese în cadrul AM</t>
    </r>
  </si>
  <si>
    <r>
      <rPr>
        <sz val="10"/>
        <color theme="1"/>
        <rFont val="Arial"/>
        <family val="2"/>
      </rPr>
      <t>De natură internă/coluziune</t>
    </r>
  </si>
  <si>
    <r>
      <rPr>
        <b/>
        <sz val="12"/>
        <color theme="1"/>
        <rFont val="Arial"/>
        <family val="2"/>
      </rPr>
      <t>CR4</t>
    </r>
  </si>
  <si>
    <r>
      <rPr>
        <sz val="10"/>
        <color theme="1"/>
        <rFont val="Arial"/>
        <family val="2"/>
      </rPr>
      <t>Cheltuielile pot fi certificate de o autoritate de certificare care are legătură cu beneficiarul.</t>
    </r>
  </si>
  <si>
    <r>
      <rPr>
        <sz val="10"/>
        <color theme="1"/>
        <rFont val="Arial"/>
        <family val="2"/>
      </rPr>
      <t>De natură externă</t>
    </r>
  </si>
  <si>
    <r>
      <rPr>
        <b/>
        <sz val="12"/>
        <color theme="1"/>
        <rFont val="Arial"/>
        <family val="2"/>
      </rPr>
      <t>CRXX</t>
    </r>
  </si>
  <si>
    <t>Y</t>
  </si>
  <si>
    <t>N</t>
  </si>
  <si>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</si>
  <si>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</si>
  <si>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</si>
  <si>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</si>
  <si>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</si>
  <si>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</si>
  <si>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</si>
  <si>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</si>
  <si>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</si>
  <si>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</si>
  <si>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</si>
  <si>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</si>
  <si>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</si>
  <si>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</si>
  <si>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</si>
  <si>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</si>
  <si>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CC 1.1</t>
    </r>
  </si>
  <si>
    <r>
      <rPr>
        <sz val="10"/>
        <color theme="1"/>
        <rFont val="Arial"/>
        <family val="2"/>
      </rPr>
      <t>Da</t>
    </r>
  </si>
  <si>
    <r>
      <rPr>
        <sz val="10"/>
        <color theme="1"/>
        <rFont val="Arial"/>
        <family val="2"/>
      </rPr>
      <t>Da</t>
    </r>
  </si>
  <si>
    <r>
      <rPr>
        <sz val="10"/>
        <color theme="1"/>
        <rFont val="Arial"/>
        <family val="2"/>
      </rPr>
      <t>M</t>
    </r>
  </si>
  <si>
    <r>
      <rPr>
        <sz val="10"/>
        <color theme="1"/>
        <rFont val="Arial"/>
        <family val="2"/>
      </rPr>
      <t>CC 1.2</t>
    </r>
  </si>
  <si>
    <r>
      <rPr>
        <sz val="10"/>
        <color theme="1"/>
        <rFont val="Arial"/>
        <family val="2"/>
      </rPr>
      <t>CC 1.3</t>
    </r>
  </si>
  <si>
    <r>
      <rPr>
        <sz val="10"/>
        <color theme="1"/>
        <rFont val="Arial"/>
        <family val="2"/>
      </rPr>
      <t>CC 1.4</t>
    </r>
  </si>
  <si>
    <r>
      <rPr>
        <sz val="10"/>
        <color theme="1"/>
        <rFont val="Arial"/>
        <family val="2"/>
      </rPr>
      <t>CC 1.5</t>
    </r>
  </si>
  <si>
    <r>
      <rPr>
        <sz val="10"/>
        <color theme="1"/>
        <rFont val="Arial"/>
        <family val="2"/>
      </rPr>
      <t>CC 1.6</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</si>
  <si>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</si>
  <si>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</si>
  <si>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</si>
  <si>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</si>
  <si>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</si>
  <si>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</si>
  <si>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</si>
  <si>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</si>
  <si>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</si>
  <si>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</si>
  <si>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</si>
  <si>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</si>
  <si>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</si>
  <si>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</si>
  <si>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</si>
  <si>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</si>
  <si>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</si>
  <si>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</si>
  <si>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</si>
  <si>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</si>
  <si>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</si>
  <si>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</si>
  <si>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</si>
  <si>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</si>
  <si>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</si>
  <si>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</si>
  <si>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CC 2.1</t>
    </r>
  </si>
  <si>
    <r>
      <rPr>
        <sz val="10"/>
        <color theme="1"/>
        <rFont val="Arial"/>
        <family val="2"/>
      </rPr>
      <t>CC 2.2</t>
    </r>
  </si>
  <si>
    <r>
      <rPr>
        <sz val="10"/>
        <color theme="1"/>
        <rFont val="Arial"/>
        <family val="2"/>
      </rPr>
      <t>CC 2.3</t>
    </r>
  </si>
  <si>
    <r>
      <rPr>
        <sz val="10"/>
        <color theme="1"/>
        <rFont val="Arial"/>
        <family val="2"/>
      </rPr>
      <t>CC 2.4</t>
    </r>
  </si>
  <si>
    <r>
      <rPr>
        <sz val="10"/>
        <color theme="1"/>
        <rFont val="Arial"/>
        <family val="2"/>
      </rPr>
      <t>CC 2.X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</si>
  <si>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</si>
  <si>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</si>
  <si>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</si>
  <si>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</si>
  <si>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</si>
  <si>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</si>
  <si>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</si>
  <si>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</si>
  <si>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</si>
  <si>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</si>
  <si>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</si>
  <si>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</si>
  <si>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</si>
  <si>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</si>
  <si>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</si>
  <si>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</si>
  <si>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</si>
  <si>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</si>
  <si>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</si>
  <si>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</si>
  <si>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</si>
  <si>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</si>
  <si>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</si>
  <si>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</si>
  <si>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</si>
  <si>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</si>
  <si>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CC 3.1</t>
    </r>
  </si>
  <si>
    <r>
      <rPr>
        <sz val="10"/>
        <color theme="1"/>
        <rFont val="Arial"/>
        <family val="2"/>
      </rPr>
      <t>CC 3.2</t>
    </r>
  </si>
  <si>
    <r>
      <rPr>
        <sz val="10"/>
        <color theme="1"/>
        <rFont val="Arial"/>
        <family val="2"/>
      </rPr>
      <t>CC 3.3</t>
    </r>
  </si>
  <si>
    <r>
      <rPr>
        <sz val="10"/>
        <color theme="1"/>
        <rFont val="Arial"/>
        <family val="2"/>
      </rPr>
      <t>CC 3.4</t>
    </r>
  </si>
  <si>
    <r>
      <rPr>
        <sz val="10"/>
        <color theme="1"/>
        <rFont val="Arial"/>
        <family val="2"/>
      </rPr>
      <t>CC 3.X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</si>
  <si>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</si>
  <si>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</si>
  <si>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</si>
  <si>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</si>
  <si>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</si>
  <si>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</si>
  <si>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</si>
  <si>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</si>
  <si>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</si>
  <si>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</si>
  <si>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</si>
  <si>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</si>
  <si>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</si>
  <si>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</si>
  <si>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</si>
  <si>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</si>
  <si>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</si>
  <si>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</si>
  <si>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</si>
  <si>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</si>
  <si>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</si>
  <si>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</si>
  <si>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</si>
  <si>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</si>
  <si>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CC 4.1</t>
    </r>
  </si>
  <si>
    <r>
      <rPr>
        <sz val="10"/>
        <color theme="1"/>
        <rFont val="Arial"/>
        <family val="2"/>
      </rPr>
      <t>M</t>
    </r>
  </si>
  <si>
    <r>
      <rPr>
        <sz val="10"/>
        <color theme="1"/>
        <rFont val="Arial"/>
        <family val="2"/>
      </rPr>
      <t>CC 4.2</t>
    </r>
  </si>
  <si>
    <r>
      <rPr>
        <sz val="10"/>
        <color theme="1"/>
        <rFont val="Arial"/>
        <family val="2"/>
      </rPr>
      <t>CC 4.3</t>
    </r>
  </si>
  <si>
    <r>
      <rPr>
        <sz val="10"/>
        <color theme="1"/>
        <rFont val="Arial"/>
        <family val="2"/>
      </rPr>
      <t>CC 4.4</t>
    </r>
  </si>
  <si>
    <r>
      <rPr>
        <sz val="10"/>
        <color theme="1"/>
        <rFont val="Arial"/>
        <family val="2"/>
      </rPr>
      <t>CC 4.X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</si>
  <si>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</si>
  <si>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</si>
  <si>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</si>
  <si>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</si>
  <si>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</si>
  <si>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</si>
  <si>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</si>
  <si>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</si>
  <si>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</si>
  <si>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</si>
  <si>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</si>
  <si>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</si>
  <si>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</si>
  <si>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</si>
  <si>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</si>
  <si>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</si>
  <si>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</si>
  <si>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</si>
  <si>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</si>
  <si>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</si>
  <si>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</si>
  <si>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</si>
  <si>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</si>
  <si>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</si>
  <si>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</si>
  <si>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</si>
  <si>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CC X.1</t>
    </r>
  </si>
  <si>
    <r>
      <rPr>
        <sz val="10"/>
        <color theme="1"/>
        <rFont val="Arial"/>
        <family val="2"/>
      </rPr>
      <t>CC X.X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</si>
  <si>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</si>
  <si>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</si>
  <si>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</si>
  <si>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</si>
  <si>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</si>
  <si>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</si>
  <si>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</si>
  <si>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</si>
  <si>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</si>
  <si>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</si>
  <si>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RISCURILOR</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</si>
  <si>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</si>
  <si>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</si>
  <si>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</si>
  <si>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Descrierea detaliată a riscului</t>
    </r>
  </si>
  <si>
    <r>
      <rPr>
        <b/>
        <sz val="12"/>
        <color theme="1"/>
        <rFont val="Arial"/>
        <family val="2"/>
      </rPr>
      <t>Riscul este de natură internă (în cadrul AM), de natură externă sau este rezultatul unei coluziuni ?</t>
    </r>
  </si>
  <si>
    <r>
      <rPr>
        <b/>
        <sz val="12"/>
        <color theme="1"/>
        <rFont val="Arial"/>
        <family val="2"/>
      </rPr>
      <t>Este autoritatea de management expusă acestui risc?</t>
    </r>
  </si>
  <si>
    <r>
      <rPr>
        <b/>
        <sz val="12"/>
        <color theme="1"/>
        <rFont val="Arial"/>
        <family val="2"/>
      </rPr>
      <t>PR1</t>
    </r>
  </si>
  <si>
    <r>
      <rPr>
        <sz val="10"/>
        <color theme="1"/>
        <rFont val="Arial"/>
        <family val="2"/>
      </rPr>
      <t>Evitarea unei proceduri competitive necesare</t>
    </r>
  </si>
  <si>
    <r>
      <rPr>
        <sz val="10"/>
        <color theme="1"/>
        <rFont val="Arial"/>
        <family val="2"/>
      </rPr>
      <t>De natură internă/coluziune</t>
    </r>
  </si>
  <si>
    <r>
      <rPr>
        <b/>
        <sz val="12"/>
        <color theme="1"/>
        <rFont val="Arial"/>
        <family val="2"/>
      </rPr>
      <t>PR2</t>
    </r>
  </si>
  <si>
    <r>
      <rPr>
        <sz val="10"/>
        <color theme="1"/>
        <rFont val="Arial"/>
        <family val="2"/>
      </rPr>
      <t>Manipularea procesului de procedură competitivă</t>
    </r>
  </si>
  <si>
    <r>
      <rPr>
        <sz val="10"/>
        <color theme="1"/>
        <rFont val="Arial"/>
        <family val="2"/>
      </rPr>
      <t>Coluziune</t>
    </r>
  </si>
  <si>
    <r>
      <rPr>
        <b/>
        <sz val="12"/>
        <color theme="1"/>
        <rFont val="Arial"/>
        <family val="2"/>
      </rPr>
      <t>PR3</t>
    </r>
  </si>
  <si>
    <r>
      <rPr>
        <sz val="10"/>
        <color theme="1"/>
        <rFont val="Arial"/>
        <family val="2"/>
      </rPr>
      <t>Coluziune</t>
    </r>
  </si>
  <si>
    <r>
      <rPr>
        <b/>
        <sz val="12"/>
        <color theme="1"/>
        <rFont val="Arial"/>
        <family val="2"/>
      </rPr>
      <t>PRX</t>
    </r>
  </si>
  <si>
    <t>Y</t>
  </si>
  <si>
    <t>N</t>
  </si>
  <si>
    <r>
      <rPr>
        <b/>
        <sz val="20"/>
        <rFont val="Arial"/>
        <family val="2"/>
      </rPr>
      <t>DESCRIEREA RISCULUI</t>
    </r>
  </si>
  <si>
    <r>
      <rPr>
        <b/>
        <sz val="12"/>
        <color theme="1"/>
        <rFont val="Arial"/>
        <family val="2"/>
      </rPr>
      <t>Ref. riscului</t>
    </r>
  </si>
  <si>
    <r>
      <rPr>
        <b/>
        <sz val="12"/>
        <color theme="1"/>
        <rFont val="Arial"/>
        <family val="2"/>
      </rPr>
      <t>Denumirea riscului</t>
    </r>
  </si>
  <si>
    <r>
      <rPr>
        <b/>
        <sz val="12"/>
        <color theme="1"/>
        <rFont val="Arial"/>
        <family val="2"/>
      </rPr>
      <t>Descrierea riscului</t>
    </r>
  </si>
  <si>
    <r>
      <rPr>
        <b/>
        <sz val="12"/>
        <color theme="1"/>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</si>
  <si>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</si>
  <si>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</si>
  <si>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</si>
  <si>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color theme="1"/>
        <rFont val="Arial"/>
        <family val="2"/>
      </rPr>
      <t>Impactul riscului (BRUT)</t>
    </r>
  </si>
  <si>
    <r>
      <rPr>
        <b/>
        <sz val="12"/>
        <color theme="1"/>
        <rFont val="Arial"/>
        <family val="2"/>
      </rPr>
      <t>Probabilitatea de risc (BRUT)</t>
    </r>
  </si>
  <si>
    <r>
      <rPr>
        <b/>
        <sz val="12"/>
        <color theme="1"/>
        <rFont val="Arial"/>
        <family val="2"/>
      </rPr>
      <t>Punctajul total al riscului (BRUT)</t>
    </r>
  </si>
  <si>
    <r>
      <rPr>
        <b/>
        <sz val="12"/>
        <color theme="1"/>
        <rFont val="Arial"/>
        <family val="2"/>
      </rPr>
      <t>Ref. controlului</t>
    </r>
  </si>
  <si>
    <r>
      <rPr>
        <b/>
        <sz val="12"/>
        <color theme="1"/>
        <rFont val="Arial"/>
        <family val="2"/>
      </rPr>
      <t>Descrierea controlului</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</si>
  <si>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</si>
  <si>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</si>
  <si>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</si>
  <si>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sz val="10"/>
        <color theme="1"/>
        <rFont val="Arial"/>
        <family val="2"/>
      </rPr>
      <t>PC 1.1</t>
    </r>
  </si>
  <si>
    <r>
      <rPr>
        <sz val="10"/>
        <color theme="1"/>
        <rFont val="Arial"/>
        <family val="2"/>
      </rPr>
      <t>PC 1.2</t>
    </r>
  </si>
  <si>
    <r>
      <rPr>
        <sz val="10"/>
        <color theme="1"/>
        <rFont val="Arial"/>
        <family val="2"/>
      </rPr>
      <t>PC 1.X</t>
    </r>
  </si>
  <si>
    <r>
      <rPr>
        <b/>
        <sz val="12"/>
        <color theme="1"/>
        <rFont val="Arial"/>
        <family val="2"/>
      </rPr>
      <t>Atribuire nejustificată în favoarea unei surse unice</t>
    </r>
  </si>
  <si>
    <r>
      <rPr>
        <sz val="10"/>
        <rFont val="Arial"/>
        <family val="2"/>
      </rPr>
      <t>PC 1.11</t>
    </r>
  </si>
  <si>
    <r>
      <rPr>
        <sz val="10"/>
        <rFont val="Arial"/>
        <family val="2"/>
      </rPr>
      <t>PC 1.12</t>
    </r>
  </si>
  <si>
    <r>
      <rPr>
        <sz val="10"/>
        <rFont val="Arial"/>
        <family val="2"/>
      </rPr>
      <t>PC 1.13</t>
    </r>
  </si>
  <si>
    <r>
      <rPr>
        <sz val="10"/>
        <rFont val="Arial"/>
        <family val="2"/>
      </rPr>
      <t>PC 1.X</t>
    </r>
  </si>
  <si>
    <r>
      <rPr>
        <b/>
        <sz val="12"/>
        <color theme="1"/>
        <rFont val="Arial"/>
        <family val="2"/>
      </rPr>
      <t>Prelungirea ilegală a contractului</t>
    </r>
  </si>
  <si>
    <r>
      <rPr>
        <sz val="10"/>
        <color theme="1"/>
        <rFont val="Arial"/>
        <family val="2"/>
      </rPr>
      <t>IC 1.21</t>
    </r>
  </si>
  <si>
    <r>
      <rPr>
        <sz val="10"/>
        <color theme="1"/>
        <rFont val="Arial"/>
        <family val="2"/>
      </rPr>
      <t>IC 1.22</t>
    </r>
  </si>
  <si>
    <r>
      <rPr>
        <sz val="10"/>
        <color theme="1"/>
        <rFont val="Arial"/>
        <family val="2"/>
      </rPr>
      <t>IC 1.23</t>
    </r>
  </si>
  <si>
    <r>
      <rPr>
        <sz val="10"/>
        <color theme="1"/>
        <rFont val="Arial"/>
        <family val="2"/>
      </rPr>
      <t>IC 1.X</t>
    </r>
  </si>
  <si>
    <r>
      <rPr>
        <b/>
        <sz val="20"/>
        <rFont val="Arial"/>
        <family val="2"/>
      </rPr>
      <t>RISC NET</t>
    </r>
  </si>
  <si>
    <r>
      <rPr>
        <b/>
        <sz val="20"/>
        <rFont val="Arial"/>
        <family val="2"/>
      </rPr>
      <t>RISC VIZAT</t>
    </r>
  </si>
  <si>
    <r>
      <rPr>
        <b/>
        <sz val="12"/>
        <color theme="1"/>
        <rFont val="Arial"/>
        <family val="2"/>
      </rPr>
      <t>Impactul riscului (NET)</t>
    </r>
  </si>
  <si>
    <r>
      <rPr>
        <b/>
        <sz val="12"/>
        <color theme="1"/>
        <rFont val="Arial"/>
        <family val="2"/>
      </rPr>
      <t>Probabilitatea de risc (NET)</t>
    </r>
  </si>
  <si>
    <r>
      <rPr>
        <b/>
        <sz val="12"/>
        <color theme="1"/>
        <rFont val="Arial"/>
        <family val="2"/>
      </rPr>
      <t>Punctajul total al riscului actual (NET)</t>
    </r>
  </si>
  <si>
    <r>
      <rPr>
        <b/>
        <sz val="12"/>
        <color theme="1"/>
        <rFont val="Arial"/>
        <family val="2"/>
      </rPr>
      <t>Persoană responsabilă</t>
    </r>
  </si>
  <si>
    <r>
      <rPr>
        <b/>
        <sz val="12"/>
        <color theme="1"/>
        <rFont val="Arial"/>
        <family val="2"/>
      </rPr>
      <t>Termen-limită pentru implementare</t>
    </r>
  </si>
  <si>
    <r>
      <rPr>
        <b/>
        <sz val="12"/>
        <color theme="1"/>
        <rFont val="Arial"/>
        <family val="2"/>
      </rPr>
      <t>Impactul riscului (VIZAT)</t>
    </r>
  </si>
  <si>
    <r>
      <rPr>
        <b/>
        <sz val="12"/>
        <color theme="1"/>
        <rFont val="Arial"/>
        <family val="2"/>
      </rPr>
      <t>Probabilitatea de risc (VIZAT)</t>
    </r>
  </si>
  <si>
    <r>
      <rPr>
        <b/>
        <sz val="12"/>
        <color theme="1"/>
        <rFont val="Arial"/>
        <family val="2"/>
      </rPr>
      <t>Punctajul total al riscului (VIZAT)</t>
    </r>
  </si>
  <si>
    <r>
      <rPr>
        <b/>
        <sz val="20"/>
        <rFont val="Arial"/>
        <family val="2"/>
      </rPr>
      <t>DESCRIEREA RISCULUI</t>
    </r>
  </si>
  <si>
    <r>
      <rPr>
        <b/>
        <sz val="12"/>
        <rFont val="Arial"/>
        <family val="2"/>
      </rPr>
      <t>Ref. riscului</t>
    </r>
  </si>
  <si>
    <r>
      <rPr>
        <b/>
        <sz val="12"/>
        <rFont val="Arial"/>
        <family val="2"/>
      </rPr>
      <t>Denumirea riscului</t>
    </r>
  </si>
  <si>
    <r>
      <rPr>
        <b/>
        <sz val="12"/>
        <rFont val="Arial"/>
        <family val="2"/>
      </rPr>
      <t>Descrierea riscului</t>
    </r>
  </si>
  <si>
    <r>
      <rPr>
        <b/>
        <sz val="12"/>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</si>
  <si>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</si>
  <si>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</si>
  <si>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</si>
  <si>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rFont val="Arial"/>
        <family val="2"/>
      </rPr>
      <t>Impactul riscului (BRUT)</t>
    </r>
  </si>
  <si>
    <r>
      <rPr>
        <b/>
        <sz val="12"/>
        <rFont val="Arial"/>
        <family val="2"/>
      </rPr>
      <t>Probabilitatea de risc (BRUT)</t>
    </r>
  </si>
  <si>
    <r>
      <rPr>
        <b/>
        <sz val="12"/>
        <rFont val="Arial"/>
        <family val="2"/>
      </rPr>
      <t>Punctajul total al riscului (BRUT)</t>
    </r>
  </si>
  <si>
    <r>
      <rPr>
        <b/>
        <sz val="12"/>
        <rFont val="Arial"/>
        <family val="2"/>
      </rPr>
      <t>Ref. controlului</t>
    </r>
  </si>
  <si>
    <r>
      <rPr>
        <b/>
        <sz val="12"/>
        <rFont val="Arial"/>
        <family val="2"/>
      </rPr>
      <t>Descrierea controlului</t>
    </r>
  </si>
  <si>
    <r>
      <rPr>
        <b/>
        <sz val="12"/>
        <rFont val="Arial"/>
        <family val="2"/>
      </rPr>
      <t>Impactul riscului (NET)</t>
    </r>
  </si>
  <si>
    <r>
      <rPr>
        <b/>
        <sz val="12"/>
        <rFont val="Arial"/>
        <family val="2"/>
      </rPr>
      <t>Probabilitatea de risc (NET)</t>
    </r>
  </si>
  <si>
    <r>
      <rPr>
        <b/>
        <sz val="12"/>
        <rFont val="Arial"/>
        <family val="2"/>
      </rPr>
      <t>Punctajul total al riscului actual (NET)</t>
    </r>
  </si>
  <si>
    <r>
      <rPr>
        <sz val="10"/>
        <rFont val="Arial"/>
        <family val="2"/>
      </rPr>
      <t>PC 2.1</t>
    </r>
  </si>
  <si>
    <r>
      <rPr>
        <sz val="10"/>
        <rFont val="Arial"/>
        <family val="2"/>
      </rPr>
      <t>PC 2.2</t>
    </r>
  </si>
  <si>
    <r>
      <rPr>
        <sz val="10"/>
        <rFont val="Arial"/>
        <family val="2"/>
      </rPr>
      <t>PC 2.X</t>
    </r>
  </si>
  <si>
    <r>
      <rPr>
        <b/>
        <sz val="12"/>
        <rFont val="Arial"/>
        <family val="2"/>
      </rPr>
      <t>Furnizarea în mod clandestin de date privind ofertele</t>
    </r>
  </si>
  <si>
    <r>
      <rPr>
        <sz val="10"/>
        <color theme="1"/>
        <rFont val="Arial"/>
        <family val="2"/>
      </rPr>
      <t>PC 2.11</t>
    </r>
  </si>
  <si>
    <r>
      <rPr>
        <sz val="10"/>
        <color theme="1"/>
        <rFont val="Arial"/>
        <family val="2"/>
      </rPr>
      <t>PC 2.12</t>
    </r>
  </si>
  <si>
    <r>
      <rPr>
        <sz val="10"/>
        <color theme="1"/>
        <rFont val="Arial"/>
        <family val="2"/>
      </rPr>
      <t>PC 2.13</t>
    </r>
  </si>
  <si>
    <r>
      <rPr>
        <sz val="10"/>
        <color theme="1"/>
        <rFont val="Arial"/>
        <family val="2"/>
      </rPr>
      <t>PC 2.14</t>
    </r>
  </si>
  <si>
    <r>
      <rPr>
        <b/>
        <sz val="12"/>
        <rFont val="Arial"/>
        <family val="2"/>
      </rPr>
      <t>Manipularea ofertelor</t>
    </r>
  </si>
  <si>
    <r>
      <rPr>
        <sz val="10"/>
        <color theme="1"/>
        <rFont val="Arial"/>
        <family val="2"/>
      </rPr>
      <t>PC 2.21</t>
    </r>
  </si>
  <si>
    <r>
      <rPr>
        <sz val="10"/>
        <color theme="1"/>
        <rFont val="Arial"/>
        <family val="2"/>
      </rPr>
      <t>PC 2.22</t>
    </r>
  </si>
  <si>
    <r>
      <rPr>
        <sz val="10"/>
        <color theme="1"/>
        <rFont val="Arial"/>
        <family val="2"/>
      </rPr>
      <t>PC 2.23</t>
    </r>
  </si>
  <si>
    <r>
      <rPr>
        <b/>
        <sz val="20"/>
        <rFont val="Arial"/>
        <family val="2"/>
      </rPr>
      <t>RISC NET</t>
    </r>
  </si>
  <si>
    <r>
      <rPr>
        <b/>
        <sz val="20"/>
        <rFont val="Arial"/>
        <family val="2"/>
      </rPr>
      <t>RISC VIZAT</t>
    </r>
  </si>
  <si>
    <r>
      <rPr>
        <b/>
        <sz val="12"/>
        <rFont val="Arial"/>
        <family val="2"/>
      </rPr>
      <t>Impactul riscului (NET)</t>
    </r>
  </si>
  <si>
    <r>
      <rPr>
        <b/>
        <sz val="12"/>
        <rFont val="Arial"/>
        <family val="2"/>
      </rPr>
      <t>Probabilitatea de risc (NET)</t>
    </r>
  </si>
  <si>
    <r>
      <rPr>
        <b/>
        <sz val="12"/>
        <rFont val="Arial"/>
        <family val="2"/>
      </rPr>
      <t>Punctajul total al riscului actual (NET)</t>
    </r>
  </si>
  <si>
    <r>
      <rPr>
        <b/>
        <sz val="12"/>
        <rFont val="Arial"/>
        <family val="2"/>
      </rPr>
      <t>Persoană responsabilă</t>
    </r>
  </si>
  <si>
    <r>
      <rPr>
        <b/>
        <sz val="12"/>
        <rFont val="Arial"/>
        <family val="2"/>
      </rPr>
      <t>Termen-limită pentru implementare</t>
    </r>
  </si>
  <si>
    <r>
      <rPr>
        <b/>
        <sz val="12"/>
        <rFont val="Arial"/>
        <family val="2"/>
      </rPr>
      <t>Impactul riscului (VIZAT)</t>
    </r>
  </si>
  <si>
    <r>
      <rPr>
        <b/>
        <sz val="12"/>
        <rFont val="Arial"/>
        <family val="2"/>
      </rPr>
      <t>Probabilitatea de risc (VIZAT)</t>
    </r>
  </si>
  <si>
    <r>
      <rPr>
        <b/>
        <sz val="12"/>
        <rFont val="Arial"/>
        <family val="2"/>
      </rPr>
      <t>Punctajul total al riscului (VIZAT)</t>
    </r>
  </si>
  <si>
    <r>
      <rPr>
        <b/>
        <sz val="20"/>
        <rFont val="Arial"/>
        <family val="2"/>
      </rPr>
      <t>DESCRIEREA RISCULUI</t>
    </r>
  </si>
  <si>
    <r>
      <rPr>
        <b/>
        <sz val="12"/>
        <rFont val="Arial"/>
        <family val="2"/>
      </rPr>
      <t>Ref. riscului</t>
    </r>
  </si>
  <si>
    <r>
      <rPr>
        <b/>
        <sz val="12"/>
        <rFont val="Arial"/>
        <family val="2"/>
      </rPr>
      <t>Denumirea riscului</t>
    </r>
  </si>
  <si>
    <r>
      <rPr>
        <b/>
        <sz val="12"/>
        <rFont val="Arial"/>
        <family val="2"/>
      </rPr>
      <t>Descrierea riscului</t>
    </r>
  </si>
  <si>
    <r>
      <rPr>
        <b/>
        <sz val="12"/>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</si>
  <si>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</si>
  <si>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</si>
  <si>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</si>
  <si>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rFont val="Arial"/>
        <family val="2"/>
      </rPr>
      <t>Impactul riscului (BRUT)</t>
    </r>
  </si>
  <si>
    <r>
      <rPr>
        <b/>
        <sz val="12"/>
        <rFont val="Arial"/>
        <family val="2"/>
      </rPr>
      <t>Probabilitatea de risc (BRUT)</t>
    </r>
  </si>
  <si>
    <r>
      <rPr>
        <b/>
        <sz val="12"/>
        <rFont val="Arial"/>
        <family val="2"/>
      </rPr>
      <t>Punctajul total al riscului (BRUT)</t>
    </r>
  </si>
  <si>
    <r>
      <rPr>
        <b/>
        <sz val="12"/>
        <rFont val="Arial"/>
        <family val="2"/>
      </rPr>
      <t>Ref. controlului</t>
    </r>
  </si>
  <si>
    <r>
      <rPr>
        <b/>
        <sz val="12"/>
        <rFont val="Arial"/>
        <family val="2"/>
      </rPr>
      <t>Descrierea controlului</t>
    </r>
  </si>
  <si>
    <r>
      <rPr>
        <b/>
        <sz val="12"/>
        <rFont val="Arial"/>
        <family val="2"/>
      </rPr>
      <t>Impactul riscului (NET)</t>
    </r>
  </si>
  <si>
    <r>
      <rPr>
        <b/>
        <sz val="12"/>
        <rFont val="Arial"/>
        <family val="2"/>
      </rPr>
      <t>Probabilitatea de risc (NET)</t>
    </r>
  </si>
  <si>
    <r>
      <rPr>
        <b/>
        <sz val="12"/>
        <rFont val="Arial"/>
        <family val="2"/>
      </rPr>
      <t>Punctajul total al riscului actual (NET)</t>
    </r>
  </si>
  <si>
    <r>
      <rPr>
        <sz val="10"/>
        <color theme="1"/>
        <rFont val="Arial"/>
        <family val="2"/>
      </rPr>
      <t>PC 3.1</t>
    </r>
  </si>
  <si>
    <r>
      <rPr>
        <sz val="10"/>
        <color theme="1"/>
        <rFont val="Arial"/>
        <family val="2"/>
      </rPr>
      <t>PC 3.2</t>
    </r>
  </si>
  <si>
    <r>
      <rPr>
        <sz val="10"/>
        <color theme="1"/>
        <rFont val="Arial"/>
        <family val="2"/>
      </rPr>
      <t>PC 3.3</t>
    </r>
  </si>
  <si>
    <r>
      <rPr>
        <sz val="10"/>
        <color theme="1"/>
        <rFont val="Arial"/>
        <family val="2"/>
      </rPr>
      <t>PC 3.4</t>
    </r>
  </si>
  <si>
    <r>
      <rPr>
        <sz val="10"/>
        <color theme="1"/>
        <rFont val="Arial"/>
        <family val="2"/>
      </rPr>
      <t>PC 3.5</t>
    </r>
  </si>
  <si>
    <r>
      <rPr>
        <sz val="10"/>
        <color theme="1"/>
        <rFont val="Arial"/>
        <family val="2"/>
      </rPr>
      <t>PC 3.11</t>
    </r>
  </si>
  <si>
    <r>
      <rPr>
        <sz val="10"/>
        <color theme="1"/>
        <rFont val="Arial"/>
        <family val="2"/>
      </rPr>
      <t>PC 3.12</t>
    </r>
  </si>
  <si>
    <r>
      <rPr>
        <sz val="10"/>
        <color theme="1"/>
        <rFont val="Arial"/>
        <family val="2"/>
      </rPr>
      <t>PC 3.13</t>
    </r>
  </si>
  <si>
    <r>
      <rPr>
        <sz val="10"/>
        <color theme="1"/>
        <rFont val="Arial"/>
        <family val="2"/>
      </rPr>
      <t>PC 3.14</t>
    </r>
  </si>
  <si>
    <r>
      <rPr>
        <sz val="10"/>
        <color theme="1"/>
        <rFont val="Arial"/>
        <family val="2"/>
      </rPr>
      <t>PC 3.15</t>
    </r>
  </si>
  <si>
    <r>
      <rPr>
        <b/>
        <sz val="20"/>
        <rFont val="Arial"/>
        <family val="2"/>
      </rPr>
      <t>RISC NET</t>
    </r>
  </si>
  <si>
    <r>
      <rPr>
        <b/>
        <sz val="20"/>
        <rFont val="Arial"/>
        <family val="2"/>
      </rPr>
      <t>RISC VIZAT</t>
    </r>
  </si>
  <si>
    <r>
      <rPr>
        <b/>
        <sz val="12"/>
        <rFont val="Arial"/>
        <family val="2"/>
      </rPr>
      <t>Impactul riscului (NET)</t>
    </r>
  </si>
  <si>
    <r>
      <rPr>
        <b/>
        <sz val="12"/>
        <rFont val="Arial"/>
        <family val="2"/>
      </rPr>
      <t>Probabilitatea de risc (NET)</t>
    </r>
  </si>
  <si>
    <r>
      <rPr>
        <b/>
        <sz val="12"/>
        <rFont val="Arial"/>
        <family val="2"/>
      </rPr>
      <t>Punctajul total al riscului actual (NET)</t>
    </r>
  </si>
  <si>
    <r>
      <rPr>
        <b/>
        <sz val="12"/>
        <rFont val="Arial"/>
        <family val="2"/>
      </rPr>
      <t>Persoană responsabilă</t>
    </r>
  </si>
  <si>
    <r>
      <rPr>
        <b/>
        <sz val="12"/>
        <rFont val="Arial"/>
        <family val="2"/>
      </rPr>
      <t>Termen-limită pentru implementare</t>
    </r>
  </si>
  <si>
    <r>
      <rPr>
        <b/>
        <sz val="12"/>
        <rFont val="Arial"/>
        <family val="2"/>
      </rPr>
      <t>Impactul riscului (VIZAT)</t>
    </r>
  </si>
  <si>
    <r>
      <rPr>
        <b/>
        <sz val="12"/>
        <rFont val="Arial"/>
        <family val="2"/>
      </rPr>
      <t>Probabilitatea de risc (VIZAT)</t>
    </r>
  </si>
  <si>
    <r>
      <rPr>
        <b/>
        <sz val="12"/>
        <rFont val="Arial"/>
        <family val="2"/>
      </rPr>
      <t>Punctajul total al riscului (VIZAT)</t>
    </r>
  </si>
  <si>
    <r>
      <rPr>
        <b/>
        <sz val="20"/>
        <rFont val="Arial"/>
        <family val="2"/>
      </rPr>
      <t>DESCRIEREA RISCULUI</t>
    </r>
  </si>
  <si>
    <r>
      <rPr>
        <b/>
        <sz val="12"/>
        <rFont val="Arial"/>
        <family val="2"/>
      </rPr>
      <t>Ref. riscului</t>
    </r>
  </si>
  <si>
    <r>
      <rPr>
        <b/>
        <sz val="12"/>
        <rFont val="Arial"/>
        <family val="2"/>
      </rPr>
      <t>Denumirea riscului</t>
    </r>
  </si>
  <si>
    <r>
      <rPr>
        <b/>
        <sz val="12"/>
        <rFont val="Arial"/>
        <family val="2"/>
      </rPr>
      <t>Descrierea riscului</t>
    </r>
  </si>
  <si>
    <r>
      <rPr>
        <b/>
        <sz val="12"/>
        <rFont val="Arial"/>
        <family val="2"/>
      </rPr>
      <t>Riscul este de natură internă (în cadrul AM), de natură externă sau este rezultatul unei coluziuni ?</t>
    </r>
  </si>
  <si>
    <r>
      <rPr>
        <b/>
        <sz val="20"/>
        <rFont val="Arial"/>
        <family val="2"/>
      </rPr>
      <t>RISC BRUT</t>
    </r>
  </si>
  <si>
    <r>
      <rPr>
        <b/>
        <sz val="20"/>
        <rFont val="Arial"/>
        <family val="2"/>
      </rPr>
      <t xml:space="preserve"> CONTROALE EXISTENTE</t>
    </r>
  </si>
  <si>
    <r>
      <rPr>
        <b/>
        <sz val="20"/>
        <rFont val="Arial"/>
        <family val="2"/>
      </rPr>
      <t>RISC NET</t>
    </r>
  </si>
  <si>
    <r>
      <rPr>
        <b/>
        <sz val="12"/>
        <rFont val="Arial"/>
        <family val="2"/>
      </rPr>
      <t>Impactul riscului (BRUT)</t>
    </r>
  </si>
  <si>
    <r>
      <rPr>
        <b/>
        <sz val="12"/>
        <rFont val="Arial"/>
        <family val="2"/>
      </rPr>
      <t>Probabilitatea de risc (BRUT)</t>
    </r>
  </si>
  <si>
    <r>
      <rPr>
        <b/>
        <sz val="12"/>
        <rFont val="Arial"/>
        <family val="2"/>
      </rPr>
      <t>Punctajul total al riscului (BRUT)</t>
    </r>
  </si>
  <si>
    <r>
      <rPr>
        <b/>
        <sz val="12"/>
        <rFont val="Arial"/>
        <family val="2"/>
      </rPr>
      <t>Ref. controlului</t>
    </r>
  </si>
  <si>
    <r>
      <rPr>
        <b/>
        <sz val="12"/>
        <rFont val="Arial"/>
        <family val="2"/>
      </rPr>
      <t>Descrierea controlului</t>
    </r>
  </si>
  <si>
    <r>
      <rPr>
        <b/>
        <sz val="12"/>
        <rFont val="Arial"/>
        <family val="2"/>
      </rPr>
      <t>Impactul riscului (NET)</t>
    </r>
  </si>
  <si>
    <r>
      <rPr>
        <b/>
        <sz val="12"/>
        <rFont val="Arial"/>
        <family val="2"/>
      </rPr>
      <t>Probabilitatea de risc (NET)</t>
    </r>
  </si>
  <si>
    <r>
      <rPr>
        <b/>
        <sz val="12"/>
        <rFont val="Arial"/>
        <family val="2"/>
      </rPr>
      <t>Punctajul total al riscului actual (NET)</t>
    </r>
  </si>
  <si>
    <r>
      <rPr>
        <sz val="10"/>
        <color theme="1"/>
        <rFont val="Arial"/>
        <family val="2"/>
      </rPr>
      <t>PC X.1</t>
    </r>
  </si>
  <si>
    <r>
      <rPr>
        <sz val="10"/>
        <color theme="1"/>
        <rFont val="Arial"/>
        <family val="2"/>
      </rPr>
      <t>PC X.X</t>
    </r>
  </si>
  <si>
    <r>
      <rPr>
        <b/>
        <sz val="20"/>
        <rFont val="Arial"/>
        <family val="2"/>
      </rPr>
      <t>RISC NET</t>
    </r>
  </si>
  <si>
    <r>
      <rPr>
        <b/>
        <sz val="20"/>
        <rFont val="Arial"/>
        <family val="2"/>
      </rPr>
      <t>RISC VIZAT</t>
    </r>
  </si>
  <si>
    <r>
      <rPr>
        <b/>
        <sz val="12"/>
        <rFont val="Arial"/>
        <family val="2"/>
      </rPr>
      <t>Impactul riscului (NET)</t>
    </r>
  </si>
  <si>
    <r>
      <rPr>
        <b/>
        <sz val="12"/>
        <rFont val="Arial"/>
        <family val="2"/>
      </rPr>
      <t>Probabilitatea de risc (NET)</t>
    </r>
  </si>
  <si>
    <r>
      <rPr>
        <b/>
        <sz val="12"/>
        <rFont val="Arial"/>
        <family val="2"/>
      </rPr>
      <t>Punctajul total al riscului actual (NET)</t>
    </r>
  </si>
  <si>
    <r>
      <rPr>
        <b/>
        <sz val="12"/>
        <rFont val="Arial"/>
        <family val="2"/>
      </rPr>
      <t>Persoană responsabilă</t>
    </r>
  </si>
  <si>
    <r>
      <rPr>
        <b/>
        <sz val="12"/>
        <rFont val="Arial"/>
        <family val="2"/>
      </rPr>
      <t>Termen-limită pentru implementare</t>
    </r>
  </si>
  <si>
    <r>
      <rPr>
        <b/>
        <sz val="12"/>
        <rFont val="Arial"/>
        <family val="2"/>
      </rPr>
      <t>Impactul riscului (VIZAT)</t>
    </r>
  </si>
  <si>
    <r>
      <rPr>
        <b/>
        <sz val="12"/>
        <rFont val="Arial"/>
        <family val="2"/>
      </rPr>
      <t>Probabilitatea de risc (VIZAT)</t>
    </r>
  </si>
  <si>
    <r>
      <rPr>
        <b/>
        <sz val="12"/>
        <rFont val="Arial"/>
        <family val="2"/>
      </rPr>
      <t>Punctajul total al riscului (VIZAT)</t>
    </r>
  </si>
  <si>
    <t>Care sunt părțile implicate în risc? 
[autoritatea de management (AM) / organismele de implementare (OI) / autoritatea de certificare (AC) / beneficiarii (BF) / terțele părți (TP)]</t>
  </si>
  <si>
    <t>Declarații false furnizate de candidați</t>
  </si>
  <si>
    <t>Dubla finanțare</t>
  </si>
  <si>
    <t>Autoritatea de management și beneficiarii</t>
  </si>
  <si>
    <t xml:space="preserve">Care sunt părțile implicate în risc? 
</t>
  </si>
  <si>
    <t>Dispuneți de dovezi privind efectuarea acestui control ?</t>
  </si>
  <si>
    <t>Testați cu regularitate acest control ?</t>
  </si>
  <si>
    <t>Cât de mult credeți în eficiența acestui control ?</t>
  </si>
  <si>
    <t xml:space="preserve">AM dispune de un grup secundar instituit pentru a analiza un eșantion de decizii luate de grupul de evaluare preliminară. </t>
  </si>
  <si>
    <t>AM dispune de o politică în materie de conflicte de interese, incluzând o declarație și un registru anual pentru toți membrii personalului, și de măsuri care au fost instituite pentru a se asigura că acestea sunt respectate.</t>
  </si>
  <si>
    <t>AM implementează în mod regulat cursuri de formare adecvate în materie de etică și de integritate pentru întregul personal.</t>
  </si>
  <si>
    <t>AM se asigură că persoanele au cunoștință de consecințele participării lor la activități care le pot pune integritatea la îndoială, furnizând descrieri clare ale consecințelor asociate cu delicte specifice.</t>
  </si>
  <si>
    <t>PLAN DE ACȚIUNE</t>
  </si>
  <si>
    <t>Procesul de examinare analitică al AM pentru candidaturile depuse pentru finanțarea unui proiect include verificarea independentă a tuturor documentelor justificative.</t>
  </si>
  <si>
    <t>Procesul de examinare analitică al AM utilizează informațiile anterioare privind beneficiarul în vederea luării unei decizii în cunoștință de cauză în privința veridicității declarațiilor și a informațiilor prezentate.</t>
  </si>
  <si>
    <t>Procesul de examinare analitică al AM include controale încrucișate cu autoritățile naționale care administrează alte fonduri și, de asemenea, cu alte state membre relevante.</t>
  </si>
  <si>
    <t>PLAN DE acțiune</t>
  </si>
  <si>
    <t>Un membru al personalului unei AM favorizează un ofertant în cadrul unei proceduri competitive prin:
- specificații falsificate; sau
- furnizarea în mod clandestin de informații privind ofertele; sau
- manipularea ofertelor.</t>
  </si>
  <si>
    <t>Terțe părți</t>
  </si>
  <si>
    <t>Manipularea prețurilor</t>
  </si>
  <si>
    <t>Un beneficiar sau un contractant se înțeleg în secret să modifice un contract existent prin introducerea de condiții mai favorabile pentru terța parte în asemenea măsură încât decizia inițială privind achiziția publică nu mai este valabilă.</t>
  </si>
  <si>
    <t>Implementare - riscuri cu costurile forței de muncă suportate de beneficiari sau de terțe părți</t>
  </si>
  <si>
    <t xml:space="preserve">Un contractant furnizează în mod voit declarații exagerate privind calitatea personalului sau a activităților prevăzute pentru a le pretinde drept costuri eligibile.
- Forță de muncă care nu deține calificări corespunzătoare; sau
- Descrieri inexacte ale activităților finalizate de membrii personalului 
</t>
  </si>
  <si>
    <t>Beneficiarii sau terțe părți</t>
  </si>
  <si>
    <t>Costuri false cu forța de muncă</t>
  </si>
  <si>
    <t>Costurile cu forța de muncă sunt repartizate în mod incorect unor proiecte specifice</t>
  </si>
  <si>
    <t>Implementare – riscurile legate de achizițiile publice pentru contractele licitate și gestionate de beneficiari</t>
  </si>
  <si>
    <t>Beneficiarii și terțe părți</t>
  </si>
  <si>
    <t>Contractanții încalcă condițiile contractuale prin nelivrarea produselor convenite sau modificând și substituind respectivele produse cu produse de calitate inferioară
- Substituirea produselor; sau
- Inexistența unor produse sau operațiuni neefectuate în conformitate cu acordul de subvenționare.</t>
  </si>
  <si>
    <t>2: EVALUAREA EXPUNERII LA RISCURI DE FRAUDĂ SPECIFICE - IMPLEMENTAREA PROGRAMULUI ȘI VERIFICAREA ACTIVITĂȚILOR</t>
  </si>
  <si>
    <t>Mită și comisioane ilegale</t>
  </si>
  <si>
    <t>Situații de conflicte de interese nedeclarate</t>
  </si>
  <si>
    <t>AM furnizează orientări și formare beneficiarilor în materie de etică, conflicte de interese și implicațiile neaderării la orientările acceptate.</t>
  </si>
  <si>
    <t>AM implementează și publică un mecanism de denunțare a cazurilor de suspiciuni de comportamente frauduloase.</t>
  </si>
  <si>
    <t>Achiziții divizate</t>
  </si>
  <si>
    <t>Absența unui proces de licitație</t>
  </si>
  <si>
    <t>Modificările aduse contractelor care prelungesc un acord inițial peste un prag important predefinit trebuie să fie autorizate în prealabil de AM.</t>
  </si>
  <si>
    <t>AM efectuează o analiză periodică a unui eșantion de contracte pentru a se asigura că specificațiile tehnice nu sunt prea restrictive în comparație cu serviciile necesare pentru program.</t>
  </si>
  <si>
    <t>AM efectuează o analiză periodică a unui eșantion de contracte pentru a se asigura că sunt respectate procedurile de achiziții publice corecte.</t>
  </si>
  <si>
    <t xml:space="preserve">AM prevede că beneficiarii trebuie să dețină politici în materie de conflicte de interese, declarații sau registre privind conflictele și analizează executarea acestei prevederi pentru un eșantion de beneficiari. AM analizează executarea acestor controale pentru un eșantion de beneficiari. </t>
  </si>
  <si>
    <t xml:space="preserve">AM prevede că beneficiarii trebuie să dispună de un mecanism secundar, altul decât departamentul de achiziții, pentru a aproba modificările aduse contractelor. AM analizează executarea acestor controale pentru un eșantion de beneficiari. </t>
  </si>
  <si>
    <t>Specificații falsificate</t>
  </si>
  <si>
    <t xml:space="preserve">AM prevede că beneficiarii trebuie să dispună de un mecanism secundar, altul decât departamentul de achiziții, pentru a verifica dacă caietul de sarcini al licitației nu este prea restrictiv. AM analizează executarea acestor controale pentru un eșantion de beneficiari. </t>
  </si>
  <si>
    <t xml:space="preserve">AM prevede un nivel ridicat de transparență în ceea ce privește atribuirea contractelor, precum publicarea tuturor informațiilor referitoare la contracte care nu sunt de natură confidențială. AM analizează executarea acestor controale pentru un eșantion de beneficiari. </t>
  </si>
  <si>
    <t>AM efectuează o analiză periodică a unui eșantion de oferte câștigătoare, în raport cu concurenta, pentru a verifica dacă există indicații cu privire la cunoașterea în prealabil a informațiilor privind oferta.</t>
  </si>
  <si>
    <t xml:space="preserve">AM prevede că beneficiarii trebuie să instituie controale pentru a detecta datele importante sau neobișnuite privind ofertele care persistă (precum evaluatori ai ofertelor care cunosc piața) și relațiile neobișnuite între terțe părți (precum rotația contractelor). AM analizează executarea acestor controale pentru un eșantion de beneficiari. </t>
  </si>
  <si>
    <t>AM asigură formare pentru beneficiarii vizați în prevenirea și detectarea comportamentelor de natură frauduloasă în cadrul achizițiilor publice.</t>
  </si>
  <si>
    <t>Verificarea dacă respectivele companii care au participat la o licitație au devenit ulterior contractanți sau subcontractanți ai ofertantului câștigător.</t>
  </si>
  <si>
    <t xml:space="preserve">AM prevede că beneficiarii trebuie să dispună de controale instituite pentru a corobora prețurile indicate de terțe părți altor surse independente. AM analizează executarea acestor controale pentru un eșantion de beneficiari. 
</t>
  </si>
  <si>
    <t xml:space="preserve">AM prevede utilizarea de costuri unitare standard de către beneficiari pentru produse achiziționate în mod regulat. </t>
  </si>
  <si>
    <t>Pentru un eșantion de proiecte, AM trebuie să efectueze analize periodice ale rezultatelor respectivelor proiecte în raport cu costurile pentru a vedea dacă există dovezi potrivit cărora activitățile nu au fost finalizate sau costurile necesare nu au fost suportate.</t>
  </si>
  <si>
    <t xml:space="preserve">Pentru un eșantion de proiecte, AM însăși analizează certificatele de lucru sau alte forme de certificate de verificare care urmează să fie furnizate la finalizarea contractului. </t>
  </si>
  <si>
    <t>Pentru un eșantion de proiecte, AM însăși analizează rapoartele de activitate și produsele/serviciile specifice achiziționate în raport cu caietului de sarcini.</t>
  </si>
  <si>
    <t>Forță de muncă care nu dispune de calificările necesare</t>
  </si>
  <si>
    <t>Descrieri inexacte ale activităților</t>
  </si>
  <si>
    <t>În ceea ce privește costurile cu forța de muncă ale beneficiarului - AM trebuie să analizeze activitatea finală și rapoartele financiare pentru a verifica dacă există discrepanțe între personalul prevăzut și personalul efectiv (persoane și timp utilizat). Dovezi suplimentare (de exemplu, certificate de calificare) trebuie solicitate pentru a confirma caracterul corespunzător al oricărui înlocuitor semnificativ.</t>
  </si>
  <si>
    <t>În ceea ce privește costurile cu forța de muncă ale beneficiarului - pentru modificări semnificative ale personalului-cheie, este necesară o autorizare prealabilă din partea AM.</t>
  </si>
  <si>
    <t>În ceea ce privește costurile cu forța de muncă ale unor părți terțe - pentru modificări semnificative privind personalul contractat. AM prevede acordarea de către beneficiar a unei autorizații prealabile. AM analizează executarea acestor controale pentru un eșantion de beneficiari.</t>
  </si>
  <si>
    <t>În ceea ce privește costurile cu forța de muncă ale beneficiarilor - AM solicită în mod frecvent dovezi din partea beneficiarilor care să confirme finalizarea activităților din cadrul proiectului, de exemplu registre de participare, sisteme de pontaj. Acestea sunt examinate cu o doză corespunzătoare de scepticism.</t>
  </si>
  <si>
    <t>În ceea ce privește costurile cu forța de muncă ale beneficiarului - AM analizează în mod frecvent activitatea finală și rapoartele financiare primite de la beneficiari pentru a verifica dacă există discrepanțe între activitățile prevăzute și cele efective. În cazul în care sunt constatate diferențe, sunt solicitate și verificate explicații și documente justificative suplimentare.</t>
  </si>
  <si>
    <t>În ceea ce privește costurile cu forța de muncă ale părților terțe - AM solicită beneficiarilor în mod frecvent furnizarea de dovezi din partea unor părți terțe care să poată sprijini în mod independent finalizarea activităților, de exemplu registre de participare, registre de pontaj. Acestea sunt examinate cu o doză corespunzătoare de scepticism. AM analizează executarea acestor controale pentru un eșantion de beneficiari.</t>
  </si>
  <si>
    <t>În ceea ce privește costurile cu forța de muncă ale părților terțe - AM solicită beneficiarilor analiza în mod frecvent a activității finale și a rapoartelor financiare pentru a verifica dacă există discrepanțe între activitățile prevăzute și cele efective. În cazul în care sunt constatate diferențe, sunt solicitate explicații și documente justificative suplimentare. AM analizează executarea acestor controale pentru un eșantion de beneficiari.</t>
  </si>
  <si>
    <t>În ceea ce privește costurile cu forța de muncă ale beneficiarului - AM solicită în mod frecvent dovezi din partea beneficiarilor care să confirme în mod independent finalizarea activităților proiectului, de exemplu registre de participare, sisteme de pontaj. Acestea sunt examinate cu o doză corespunzătoare de scepticism.</t>
  </si>
  <si>
    <t>În ceea ce privește costurile cu forța de muncă ale beneficiarului - AM monitorizează rapoartele financiare și de activitate finale și documentele justificative pentru a verifica dacă sexistă indicații privind declararea de ore suplimentare (un număr excesiv de ore lucrătoare pentru membrii personalului, un număr al membrilor personalului mai mic decât cel prevăzut, dar toate activitățile îndeplinite) și solicită documente justificative care să confirme faptul că respectivele costuri pretinse sunt în conformitate cu normele privind orele suplimentare și cu costurile suportate efectiv.</t>
  </si>
  <si>
    <t>În ceea ce privește costurile cu forța de muncă ale părților terțe - AM solicită beneficiarilor monitorizarea facturilor emise de furnizori pe baza documentelor justificative pentru a verifica dacă există indicații privind declararea de ore suplimentare (un număr excesiv de ore lucrătoare pentru membrii personalului, un număr al membrilor personalului mai mic decât cel planificat) și solicită documente justificative care să confirme faptul că respectivele costuri pretinse sunt în conformitate cu normele privind orele suplimentare și cu costurile suportate efectiv. AM analizează executarea acestor controale pentru un eșantion de beneficiari.</t>
  </si>
  <si>
    <t>În ceea ce privește costurile cu forța de muncă ale beneficiarilor - MA verifică, în baza documentelor justificative privind costurile cu salariile suportate efectiv (date privind contractele, salariile) și timpul petrecut cu executarea activităților din cadrul proiectului (sistemele de pontaj, registre privind participarea), rapoartele financiare finale. Toate documentele justificative sunt examinate cu o doză de scepticism corespunzătoare.</t>
  </si>
  <si>
    <t>În ceea ce privește costurile cu forța de muncă ale părților terțe - AM solicită beneficiarilor să verifice, în baza documentelor justificative privind costurile cu salariile suportate efectiv (date privind contractele, salariile) și timpul petrecut cu executarea activităților din cadrul proiectului (sisteme de pontaj, registre privind participarea), facturile emise cu privire la costurile cu forța de muncă. Toate documentele justificative sunt examinate cu o doză de scepticism corespunzătoare. AM analizează executarea acestor controale pentru un eșantion de beneficiari.</t>
  </si>
  <si>
    <t>În ceea ce privește costurile cu forța de muncă ale beneficiarilor - AM solicită, în mod frecvent, documente justificative din partea beneficiarilor care pot verifica în mod independent existența personalului, de exemplu detalii referitoare la contracte, la securitatea socială. Acestea sunt examinate cu o doză corespunzătoare de scepticism și verificate în mod independent, dacă este posibil.</t>
  </si>
  <si>
    <t>În ceea ce privește costurile cu forța de muncă ale părților terțe - AM prevede că beneficiarii trebuie să solicite documente justificative din partea părților terțe care să poată confirma în mod independent existența personalului, de exemplu detalii referitoare la contracte, la securitatea socială. Acestea sunt examinate cu o doză corespunzătoare de scepticism și verificate în mod independent, dacă este posibil. AM analizează executarea acestor controale pentru un eșantion de beneficiari.</t>
  </si>
  <si>
    <t>Activități executate în afara perioadei de punere în aplicare</t>
  </si>
  <si>
    <t xml:space="preserve">Membrii AM se pot afla în situații de conflict de interese care au o influență necorespunzătoare asupra aprobării plăților pentru anumiți beneficiari </t>
  </si>
  <si>
    <t>AM efectuează o verificare secundară detaliată a unui eșantion al verificărilor gestionării, asigurând faptul că acestea au fost executate în conformitate cu orientările și standardele relevante.</t>
  </si>
  <si>
    <t>Membrii personalului care efectuează verificările gestionării sunt calificați și formați în mod corespunzător, beneficiind de sesiuni de formare actualizate și repetate cu privire la sensibilizarea în materie de fraudă.</t>
  </si>
  <si>
    <t>AM efectuează o verificare detaliată de asigurare a certificărilor cheltuielilor efectuate de AC, asigurând faptul că acestea au fost executate în conformitate cu orientările și standardele relevante.</t>
  </si>
  <si>
    <t>Membrii personalului care efectuează certificările cheltuielilor sunt calificați și formați în mod corespunzător, beneficiind de sesiuni de formare actualizate și repetate cu privire la sensibilizarea în materie de fraudă. AM analizează caracterul adecvat al acestor programe de formare.</t>
  </si>
  <si>
    <t>AC implementează în mod regulat cursuri de formare adecvate în materie de etică și integritate pentru întregul personal. AM analizează executarea acestui control.</t>
  </si>
  <si>
    <t>AC asigură faptul că persoanele fizice sunt conștiente de consecințele participării la activități care pot face apel la integritatea lor, furnizând descrieri clare ale consecințelor asociate cu delicte specifice. AM analizează executarea acestui control.</t>
  </si>
  <si>
    <t>Un membru al personalului unei autorități de management favorizează un ofertant în cadrul unei proceduri competitive prin:
- specificații falsificate; sau
- furnizarea în mod clandestin de informații privind ofertele; sau
- manipularea ofertelor.</t>
  </si>
  <si>
    <t>Autorități de management și părți terțe</t>
  </si>
  <si>
    <t>Autoritatea internă/externă analizează executarea controalelor interne a achizițiilor publice.</t>
  </si>
  <si>
    <t>AM dispune de o politică în materie de conflicte de interese, incluzând o declarație și un registru anual pentru toți membrii personalului și de măsuri care au fost instituite pentru a se asigura că acestea sunt respectate.</t>
  </si>
  <si>
    <t>Există un nivel ridicat de transparență în ceea ce privește atribuirea contractelor, precum publicarea tuturor informațiilor referitoare la contracte care nu sunt sensibile.</t>
  </si>
  <si>
    <t>Procesul de licitație include un proces transparent de deschidere a ofertelor, și dispoziții corespunzătoare privind securitatea ofertelor nedeschise.</t>
  </si>
  <si>
    <t>AM dispune de controale solide privind procedurile de ofertare, de exemplu termene de depunere obligatorii și analizează executarea acestora pentru un eșantion de beneficiari.</t>
  </si>
  <si>
    <t>Un grup secundar realizează o analiză a unui eșantion de oferte câștigătoare pentru indicații precum dacă ofertele câștigătoare sunt foarte apropiate de cea mai scăzută ofertă, ultima ofertă câștigătoare și/sau dovada ofertantului câștigător care comunică în privat cu personalul contractant, pentru orice indicație a unor comportamente frauduloase.</t>
  </si>
  <si>
    <t>Procesul de licitație include un proces transparent de deschidere a ofertelor și dispoziții corespunzătoare privind securitatea ofertelor nedeschise.</t>
  </si>
  <si>
    <r>
      <t>Este acest</t>
    </r>
    <r>
      <rPr>
        <b/>
        <sz val="12"/>
        <color theme="1"/>
        <rFont val="Arial"/>
        <family val="2"/>
      </rPr>
      <t xml:space="preserve"> risc relevant pentru autoritatea dumneavoastră de management ?</t>
    </r>
  </si>
  <si>
    <t>O organizație depune, pentru același proiect, mai multe candidaturi pentru finanțare din partea mai multor fonduri și/sau state membre ale UE, fără a declara respectivele candidaturi</t>
  </si>
  <si>
    <r>
      <t xml:space="preserve">1: EVALUAREA EXPUNERII LA RISCURI DE FRAUDĂ SPECIFICE - </t>
    </r>
    <r>
      <rPr>
        <b/>
        <u/>
        <sz val="20"/>
        <rFont val="Arial"/>
        <family val="2"/>
      </rPr>
      <t>SELECȚIA CANDIDAȚILOR</t>
    </r>
    <r>
      <rPr>
        <b/>
        <sz val="20"/>
        <color theme="1"/>
        <rFont val="Arial"/>
        <family val="2"/>
      </rPr>
      <t xml:space="preserve"> DE CĂTRE AUTORITĂȚILE DE MANAGEMENT</t>
    </r>
  </si>
  <si>
    <t xml:space="preserve">Membrii comitetului de evaluare al AM influențează în mod voit evaluarea și selecția candidaților cu scopul de a favoriza un anumit candidat aplicând un tratament privilegiat candidaturii depuse de acesta, pe parcursul evaluării, sau prin exercitarea de presiuni asupra celorlalți membri ai comitetului. </t>
  </si>
  <si>
    <t>Efectul controalelor combinate asupra IMPACTULUI riscului, ținând cont de nivelurile de încredere</t>
  </si>
  <si>
    <t>Efectul controalelor combinate asupra PROBABILITĂȚII de risc, ținând cont de nivelurile de încredere</t>
  </si>
  <si>
    <r>
      <t>Este acest</t>
    </r>
    <r>
      <rPr>
        <b/>
        <sz val="12"/>
        <rFont val="Arial"/>
        <family val="2"/>
      </rPr>
      <t xml:space="preserve"> risc relevant pentru autoritatea dumneavoastră de management ?</t>
    </r>
  </si>
  <si>
    <t>Dacă ați răspuns NU, precizați motivul răspunsului dumneavoastră</t>
  </si>
  <si>
    <t>Toate candidaturile trebuie să fie înregistrate și evaluate în conformitate cu criteriile aplicabile.</t>
  </si>
  <si>
    <t>Toate deciziile privind acceptarea/respingerea candidaturilor trebuie să fie comunicate candidaților.</t>
  </si>
  <si>
    <t>Candidații furnizează declarații false în cadrul candidaturii depuse, inducând în eroare comitetul de evaluare în privința îndeplinirii criteriilor generale și specifice de eligibilitate pentru a câștiga o procedură pentru care și-au depus candidatura.</t>
  </si>
  <si>
    <t>Conflict de interese nedezvăluit sau oferirea de mită și de comisioane ilegale</t>
  </si>
  <si>
    <t>Un membru al personalului beneficiarului favorizează un candidat/ofertant deoarece:
- a existat un conflict de interese nedeclarat; sau
- au fost oferite comisioane ilegale sau mită.</t>
  </si>
  <si>
    <r>
      <t>1) Beneficiarii pot diviza o achiziționare în două sau mai multe ordine de achiziționare sau contracte pentru a evita lansarea unei proceduri competitive sau unei analize de management de înalt nivel; sau 2) Beneficiarii pot falsifica justificarea achiziționării de la o sursă unică prin elaborarea de specificații foarte restrictive; sau 3) Beneficiarii pot atribui contracte în favoarea unor terțe părți favorizate în lipsa procedurii de licitație necesare; sau 4) Beneficiarii pot prelungi durat</t>
    </r>
    <r>
      <rPr>
        <u/>
        <sz val="10"/>
        <rFont val="Arial"/>
        <family val="2"/>
      </rPr>
      <t>a</t>
    </r>
    <r>
      <rPr>
        <sz val="10"/>
        <rFont val="Arial"/>
        <family val="2"/>
      </rPr>
      <t xml:space="preserve"> contractelor inițiale prin modificarea contractelor sau prin introducerea de condiții suplimentare, pentru a evita ca respectivele contracte să facă obiectul unei noi proceduri de licitație. </t>
    </r>
  </si>
  <si>
    <r>
      <t xml:space="preserve">1) Beneficiarii își pot adapta cererile sau propunerile de oferte astfel încât acestea să conțină specificații care sunt adaptate pentru a asigura compatibilitatea cu calificările unui anumit ofertant, sau pe care un singur ofertant să le </t>
    </r>
    <r>
      <rPr>
        <sz val="10"/>
        <rFont val="Arial"/>
        <family val="2"/>
      </rPr>
      <t>poată</t>
    </r>
    <r>
      <rPr>
        <sz val="10"/>
        <color theme="1"/>
        <rFont val="Arial"/>
        <family val="2"/>
      </rPr>
      <t xml:space="preserve"> îndeplini. Specificațiile care au un caracter prea restrictiv pot fi utilizate pentru a exclude alți ofertanți calificați; sau 2) Personalul beneficiarului responsabil pentru contractare, conceperea proiectului sau evaluarea ofertelor poate furniza în mod clandestin informații cu scopul de a ajuta un ofertant favorizat să formuleze o propunere tehnică sau financiară superioară, precum bugete estimate, soluții preferate, sau detalii referitoare la ofertele concurente; sau 3) Beneficiarii pot manipula ofertele după primirea acestora, pentru a asigura selectarea contractantului favorizat.</t>
    </r>
  </si>
  <si>
    <t>Înțelegeri secrete în etapa de ofertare</t>
  </si>
  <si>
    <t xml:space="preserve">1) Terțe părți dintr-o anumită zonă sau regiune geografică sau industrie pot conspira pentru a învinge concurența și pentru a majora prețurile prin înțelegeri secrete în etapa de ofertare - cum ar fi ofertarea complementară, supresia ofertelor, rotația ofertelor și diviziunea pieței; sau 2) Terțe părți pot crea un prestator de servicii fictiv care să depună oferte complementare în cadrul unor scheme de ofertare trucate, pentru a mări costurile sau doar pentru a genera facturi fictive. În plus, un angajat al beneficiarului poate autoriza plăți către un vânzător fictiv cu scopul deturnării de fonduri. </t>
  </si>
  <si>
    <t>Ofertanții manipulează procedura competitivă organizată de un beneficiar pentru a câștiga contractul prin coluziune cu alți ofertanți sau prin crearea de falși ofertanți:
- procedură de ofertare trucată, inclusiv ofertare prin companii interconectate; sau
- prestator de servicii fictiv</t>
  </si>
  <si>
    <t xml:space="preserve">Terțe părți pot să nu divulge în propunerile lor de preț date sau informații actuale, complete și corecte privind costurile, rezultatul fiind un preț majorat al contractului.  </t>
  </si>
  <si>
    <t xml:space="preserve">Un contractant manipulează cererile de rambursare sau facturile pentru a supraîncărca sau pentru a solicita de mai multe ori rambursarea costurilor suportate.
- Cereri de rambursare duble din partea unui contractant unic; sau
- Facturi false, mărite sau dublă facturare.
</t>
  </si>
  <si>
    <t xml:space="preserve">1) O terță parte cu mai multe ordine de lucru similare poate modifica costurile cu personalul, onorariile sau cheltuielile pentru mai multe contracte; sau 2) Terțe părți pot prezenta în mod voit facturi false sau mărite sau pot prezenta aceeași factură de mai multe ori, acționând fie pe cont propriu fie în coluziune cu personalul contractant. </t>
  </si>
  <si>
    <t>1) Un beneficiar sau o terță parte poate propune în cadrul unei licitații o echipă alcătuită din personal care deține calificări corespunzătoare, urmând a implementa acțiunea cu un personal care nu dispune de respectivele calificări corespunzătoare; sau 2) Un beneficiar sau o terță parte poate să falsifice, în mod voit, descrierile sarcinilor efectuate de personal pentru a se asigura că respectivele costuri pretinse sunt considerate eligibile.</t>
  </si>
  <si>
    <t>Un beneficiar declară în mod voit costuri false cu forța de muncă pentru activități care nu sunt executate sau care nu sunt executate în conformitate cu contractul.
- Costuri false cu forța de muncă; sau
- Ore suplimentare necompensate; sau
- Tarife orare incorecte pretinse în mod eronat; sau
- Costuri pretinse cu un personal care nu există; sau
- Costuri cu personalul pretinse pentru activități care au fost efectuate în afara perioadei de implementare.</t>
  </si>
  <si>
    <t xml:space="preserve">1) Terțe părți pot substitui articolele specificate în contract cu articole de calitate inferioară sau pot să nu respecte în alt mod caietul de sarcini și ulterior să denatureze în mod voit acest fapt. Beneficiarii pot fi complici la această fraudă; sau 2) Toate sau o parte dintre produsele sau serviciile care urmează să fie furnizate în cadrul unui contract pot să nu fie furnizate, sau contractul nu a fost executat, în mod voit, în conformitate cu acordul de grant. </t>
  </si>
  <si>
    <t xml:space="preserve">Un contract poate fi modificat după ce a fost convenit între un beneficiar și o terță parte, termenii/condițiile acestuia fiind schimbate în asemenea măsură încât decizia inițială privind achiziția publică nu mai poate fi valabilă.   </t>
  </si>
  <si>
    <t>Un beneficiar poate să repartizeze incorect, în mod voit, costurile cu personalul între proiecte finanțate de UE și proiecte finanțate din alte surse de finanțare.</t>
  </si>
  <si>
    <t>Declarații exagerate privind calitatea sau activitățile personalului</t>
  </si>
  <si>
    <t xml:space="preserve">1) Un beneficiar sau o terță parte poate să pretindă, în mod voit, o forță de muncă falsă, prin creșterea numărului de ore de lucru finalizate de formatori, sau prin falsificarea documentelor care justifică existența unor astfel de evenimente, precum registrul de prezență sau facturi pentru închirierea de săli de formare; sau 2) Un beneficiar sau o terță parte poate, în mod voit, să pretindă ore suplimentare acolo unde nu se oferă, în general, personalului credit pentru ore suplimentare; sau 3) Un beneficiar sau o terță parte poate să pretindă, în mod voit, tarife majorate pentru personal prin falsificarea tarifelor orare sau a orelor de lucru efective; 4) Un beneficiar sau o terță parte poate să falsifice documentația pentru a pretinde costuri pentru personal neangajat sau care nu există; sau 5) Un beneficiar sau o terță parte poate să falsifice, în mod voit,  documentația pentru a se asigura că respectivele costuri apar a fi fost suportate pe parcursul perioadei de implementare relevante.  </t>
  </si>
  <si>
    <t>Evitarea unei proceduri competitive necesare</t>
  </si>
  <si>
    <t>Un beneficiar evită o procedură competitivă necesară, cu scopul de a favoriza un anumit candidat fie pentru ca acesta din urmă să câștige procedura, fie să păstreze un contract, prin:                                                                         
- achiziții divizate; sau
- atribuirea nejustificată în favoarea unei surse unice; sau
- neorganizarea unei proceduri de licitație; sau
- prelungirea ilegală a contractului.</t>
  </si>
  <si>
    <t>AM prevede că beneficiarii trebuie să dispună de politici în materie de conflicte de interese, declarații sau registre privind conflictele și analizează executarea acestei prevederi pentru un eșantion de beneficiari.</t>
  </si>
  <si>
    <t>Există dovezi care atestă faptul că o entitate de audit intern din cadrul beneficiarului analizează cu regularitate executarea de controale interne ale achizițiilor publice.</t>
  </si>
  <si>
    <t>A se furniza o descriere a riscurilor suplimentare…</t>
  </si>
  <si>
    <t>A se furniza o descriere a controalelor suplimentare…</t>
  </si>
  <si>
    <t>Caiet de sarcini falsificat</t>
  </si>
  <si>
    <t xml:space="preserve">AM prevede că beneficiarii trebuie să dispună de un mecanism secundar care să efectueze, în raport cu concurența, o analiză a unui eșantion de oferte câștigătoare pentru a verifica dacă există indicații cu privire la cunoașterea în prealabil a informațiilor privind licitația. AM analizează executarea acestor controale pentru un eșantion de beneficiari. </t>
  </si>
  <si>
    <t xml:space="preserve">AM prevede că procesul de licitați trebuie să includă un proces transparent de deschidere a ofertelor și dispoziții corespunzătoare privind securitatea ofertelor nedeschise. AM analizează executarea acestor controale pentru un eșantion de beneficiari. </t>
  </si>
  <si>
    <t xml:space="preserve">AM prevede că beneficiarii trebuie să utilizeze  valori de referință pentru a compara prețurile pentru bunurile sau serviciile standard. AM analizează executarea acestor controale pentru un eșantion de beneficiari. </t>
  </si>
  <si>
    <t>Verificarea dacă respectivele companii care participă la o licitație (în special procedurile cu trei oferte) sunt interconectate (gestionare, proprietari etc.) utilizând surse deschise sau ARACHNE.</t>
  </si>
  <si>
    <t>Prestator de servicii fictiv</t>
  </si>
  <si>
    <t xml:space="preserve">AM prevede că beneficiarul trebuie să finalizeze verificările antecendentelor privind toate terțele părți. Aceasta include verificări generale ale site-urilor, informații privind companiile etc. AM analizează executarea acestor controale pentru un eșantion de beneficiari. </t>
  </si>
  <si>
    <t>Facturi false, mărite sau dublă facturare</t>
  </si>
  <si>
    <t xml:space="preserve">AM prevede că beneficiarii trebuie să analizeze facturile prezentate pentru a se asigura că nu sunt furnizate în duplicat (de exemplu, mai multe facturi cu aceeași valoare, numărul facturii etc.) sau falsificate. AM trebuie să analizeze executarea acestor controale pentru un eșantion de beneficiari. </t>
  </si>
  <si>
    <t xml:space="preserve">AM prevede că beneficiarii trebuie să compare prețul final al produselor/serviciilor în raport cu bugetul și cu prețurile general acceptate pentru contracte similare. AM trebuie să analizeze executarea acestor controale pentru un eșantion de beneficiari. </t>
  </si>
  <si>
    <t xml:space="preserve">AM prevede că beneficiarii trebuie să analizeze produsele/serviciile achiziționate în raport cu caietului de sarcini, cu ajutorul unor experți competenți. AM analizează executarea acestor controale pentru un eșantion de beneficiari. </t>
  </si>
  <si>
    <t xml:space="preserve">AM prevede că beneficiarii trebuie să solicite certificate de lucru sau alte tipuri de certificate, atribuite de o terță parte independentă, care urmează să fie furnizate la finalizarea contractului. AM trebuie să analizeze executarea acestor controale pentru un eșantion de beneficiari. </t>
  </si>
  <si>
    <t>Modificările aduse contractelor care modifică un acord inițial peste praguri importante predefinite (atât ca valoare, cât şi ca durată) trebuie să fie autorizate în prealabil de AM.</t>
  </si>
  <si>
    <t>În ceea ce privește costurile cu forța de muncă ale părților terțe - AM prevede că beneficiarii trebuie să verifice personalul-cheie implicat în implementarea unui contract, în raport cu cel propus în oferte și să solicite dovezi care să confirme caracterul adecvat al înlocuitorilor semnificativi.  AM analizează executarea acestor controale pentru un eșantion de beneficiari.</t>
  </si>
  <si>
    <t>În ceea ce privește costurile cu forța de muncă ale părților terțe - AM prevede că beneficiarii trebuie să solicite dovezi din partea părților terțe care pot confirma în mod independent dacă respectivele costurile au fost suportate pe durata proiectelor, de exemplu facturi în original, extrase de cont. Acestea sunt examinate cu o doză corespunzătoare de scepticism și verificate în mod independent, dacă este posibil.</t>
  </si>
  <si>
    <t>În ceea ce privește costurile cu forța de muncă ale beneficiarilor  - AM solicită, în mod frecvent, dovezi din partea beneficiarilor care pot confirma în mod independent dacă respectivele costurile au fost suportate pe durata proiectelor, de exemplu facturi în original, extrase de cont. Acestea sunt examinate cu o doză corespunzătoare de scepticism și verificate în mod independent, dacă este posibil.</t>
  </si>
  <si>
    <t>Noul control planificat</t>
  </si>
  <si>
    <r>
      <t xml:space="preserve">3: EVALUAREA EXPUNERII LA RISCURI DE FRAUDĂ SPECIFICE - </t>
    </r>
    <r>
      <rPr>
        <b/>
        <u/>
        <sz val="20"/>
        <color theme="1"/>
        <rFont val="Arial"/>
        <family val="2"/>
      </rPr>
      <t>CERTIFICARE ȘI PLĂȚI</t>
    </r>
  </si>
  <si>
    <t>Proces de verificare a gestionării incomplet/necorespunzător</t>
  </si>
  <si>
    <t>Proces de certificare a cheltuielilor incomplet/necorespunzător</t>
  </si>
  <si>
    <t xml:space="preserve">De natură internă  </t>
  </si>
  <si>
    <t>Verificările gestionării nu oferă o garanție adecvată privind absența fraudei, ca urmare a lipsei competențelor sau a resurselor necesare în cadrul AM.</t>
  </si>
  <si>
    <t>Certificările cheltuielilor nu oferă o garanție adecvată privind absența fraudei, ca urmare a lipsei competențelor sau a resurselor necesare în cadrul AC.</t>
  </si>
  <si>
    <t xml:space="preserve"> AM dispune de o metodologie clară prin care numărul și tipul beneficiarilor verificați se bazează pe cele mai bune practici acceptate, inclusiv pe o analiză a nivelului de risc de fraudă.</t>
  </si>
  <si>
    <t>Există o pistă de audit instituită care este suficientă pentru a permite reconcilierea valorilor rezumate certificate de Comisie cu registre de cheltuieli individuale.</t>
  </si>
  <si>
    <t>Sunt necesare acțiuni preventive și corective pentru detectarea sistemică a erorilor prin intermediul auditului.</t>
  </si>
  <si>
    <t>AC dispune de o metodologie clară prin care numărul și tipul beneficiarilor verificați se bazează pe cele mai bune practici acceptate, inclusiv pe o analiză a nivelului de risc de fraudă. AC verifică și aprobă acest proces de selecție.</t>
  </si>
  <si>
    <t>Există o clară definire, alocare și separare a funcțiilor dintre și din cadrul autorităților de management și al organismelor intermediare. Există proceduri adecvate instituite de autoritatea de management pentru moniorizarea implementării eficiente a sarcinilor delegate organismului (organismelor) intermediar(e).</t>
  </si>
  <si>
    <t>Procesul de plată parcurge mai multe etape diferite de aprobare, care prevăd necesitatea unei dovezi a validității cheltuieilor (avize independente în materie de audit) înainte de acordarea aprobării.</t>
  </si>
  <si>
    <t>Descrierea riscului</t>
  </si>
  <si>
    <t>Riscul este de natură internă (în cadrul AM), de natură externă sau este rezultatul unei coluziuni ?</t>
  </si>
  <si>
    <t>AC dispune de a politică în materie de conflicte de interese, care include o declarare și un registru anual al tuturor membrilor personalului și de măsuri care au fost instituite pentru a se asigura că acestea sunt urmate. AM analizează executarea acestui control.</t>
  </si>
  <si>
    <r>
      <t xml:space="preserve">4: EVALUAREA EXPUNERII LA RISCURI DE FRAUDĂ SPECIFICE - </t>
    </r>
    <r>
      <rPr>
        <b/>
        <u/>
        <sz val="20"/>
        <color theme="1"/>
        <rFont val="Arial"/>
        <family val="2"/>
      </rPr>
      <t>ACHIZIȚII PUBLICE DIRECTE</t>
    </r>
    <r>
      <rPr>
        <b/>
        <sz val="20"/>
        <color theme="1"/>
        <rFont val="Arial"/>
        <family val="2"/>
      </rPr>
      <t xml:space="preserve"> DE CĂTRE AUTORITĂȚILE DE MANAGEMENT</t>
    </r>
  </si>
  <si>
    <t>Un membru al personalului AM evită o procedură competitivă necesară, cu scopul de a favoriza un anumit ofertant fie pentru a câștiga, fie pentru a menține un contract, prin:                                     - neorganizarea unei proceduri de licitație; sau
- achiziții divizate; sau
- atribuirea nejustificată în favoarea unei surse unice; sau
- prelungirea ilegală a contractului.</t>
  </si>
  <si>
    <t xml:space="preserve">1) Un membru al personalului AM poate diviza o achiziționare în două sau mai multe ordine de achiziționare sau contracte pentru a evita necesitatea de a lansa o procedură competitivă sau o revizuire de către conducerea de înalt nivel; sau 2)  Un membru al personalului AM poate falsifica justificarea achiziționării de la o sursă unică prin elaborarea unui caiet de sarcini foarte restrictiv; sau 3)  Un membru al personalului AM poate atribui contracte unei terțe părți favorizate fără ca aceasta din urmă să treacă prin procedura de licitație necesară; sau 4) Beneficiarii pot prelungi durata contractelor inițiale prin intermediul unor modificări contractuale sau prin introducerea de condiții suplimentare, pentru a evita ca respectivele contracte să facă obiectul unei noi proceduri de licitație. </t>
  </si>
  <si>
    <t>Conflicte de interese nedezvăluite sau oferirea de mită și de comisioane ilegale</t>
  </si>
  <si>
    <t>Un membru al personalului din cadrul AM favorizează un candidat/ofertant deoarece:
- a existat un conflict de interese nedeclarat; sau
- au fost oferite comisioane ilegale sau mită.</t>
  </si>
  <si>
    <t>1)  Un membru al personalului AM poate adapta cererile de oferte sau propuneri astfel încât acestea să conțină specificații care sunt adaptate astfel încât să îndeplinească calificările unui anumit ofertant, sau pe care un singur ofertant le poate îndeplini. Caietele de sarcini care au un caracter prea restrictiv pot fi utilizate pentru a exclude alți ofertanți calificați; sau 2) Personalul responsabil pentru contractare, conceperea proiectului sau evaluarea ofertelor din cadrul AM poate furniza în mod clandestin de informații cu scopul de a ajuta un ofertant favorizat să elaboreze o propunere tehnică sau financiară superioară, precum bugete estimate, soluții preferate sau detalii referitoare la ofertele concurente; sau 3) Un membru al personalului AM poate manipula ofertele după primirea acestora pentru a se asigura că este selectat un contractant favorizat.</t>
  </si>
  <si>
    <t xml:space="preserve">1) Un contract poate fi acordat unui beneficiar în cadrul căruia un membru al personalului deține un interes, financiar sau de altă natură. În mod asemănător, unele organizații  pot să nu dezvăluie integral toate conflictele de interes atunci când își depun candidatura pentru un contract; sau 2) Beneficiari care și-au depus candidatura pentru contracte pot oferi comisioane ilegale sau mită pentru a influența deciziile de atribuire a contractelor.     </t>
  </si>
  <si>
    <t>Toate atribuirile de contracte să fie revizuite de un mecanism secundar, altul decât grupul de selecție (de exemplu, personal de conducere din cadrul AM), care verifică individual faptul că sunt urmate procedurile de achiziții publice.</t>
  </si>
  <si>
    <t>Aprobarea în prealabil a tuturor atribuirilor în favoarea unei surse unice de către mecanismul secundar, altul decât departamentul de achiziții (de exemplu, personal de conducere al AM).</t>
  </si>
  <si>
    <t xml:space="preserve">Toate atribuirile de contracte să fie revizuite de un mecanism secundar (de exemplu, personal de conducere din cadrul AM), care verifică individual faptul că sunt urmate procedurile de achiziții publice. </t>
  </si>
  <si>
    <t>Toate atribuirile de contracte sunt analizate de un mecanism secundar, altul decât departementul de achiziții (de exemplu, personal de conducere din cadrul AM), care verifică dacă caietul de sarcini al licitației nu este prea restrictiv.</t>
  </si>
  <si>
    <t>Un grup secundar efectuează o revizuire a unui eșantion de oferte câștigătoare împotriva concurenței pentru a detecta orice indicație a cunoașterii în prealabil a informațiilor privind licitația.</t>
  </si>
  <si>
    <t>Comitetul de evaluare este alcătuit din mai mulți membri ai personalului de conducere selectați prin rotație, relativ aleatoriu, pentru a participa la fiecare comitet de evaluare.</t>
  </si>
  <si>
    <t>Toate atribuirile de contracte să fie revizuite de un mecanism secundar, altul decât grupul de evaluare (de exemplu, personal de conducere din cadrul AM), care verifică individual dacă sunt respectate procedurile de achiziții publice.</t>
  </si>
  <si>
    <t>Conflicte de interese nedeclarate</t>
  </si>
  <si>
    <t>AM prevede că procesul beneficiarilor de modificarea a contractelor trebuie să necesite aprobare din partea unui membru al personalului de conducere care este independent de procesul de selecție.</t>
  </si>
  <si>
    <t xml:space="preserve">AM prevede că atribuirile de contracte trebuie să fie analizate de un mecanism secundar al beneficiarului, altul decât grupul de selecție (de exemplu, personalul de conducere al beneficiarului), care verifică individual dacă procedurile de achiziții publice au fost respectate. AM analizează executarea acestor controale pentru un eșantion de beneficiari. </t>
  </si>
  <si>
    <t xml:space="preserve">AM prevede aprobarea în prealabil a tuturor atribuirilor în favoarea unei surse unice de către mecanismul secundar, altul decât departamentul de achiziții (de exemplu, personal de conducere al beneficiarului). AM analizează executarea acestor controale pentru un eșantion de beneficiari. </t>
  </si>
  <si>
    <t xml:space="preserve">AM prevede că toate atribuirile de contracte trebuie să fie revizuite de un mecanism secundar al beneficiarului, altul decât grupul de selecție (de exemplu, personalul de conducere al beneficiarului), care verifică individual faptul că procedurile de achiziții publice au fost respectate. AM analizează executarea acestor controale pentru un eșantion de beneficiari. </t>
  </si>
  <si>
    <t xml:space="preserve">AM prevede că respectivele comitete de evaluare ale beneficiarului trebuie să fie alcătuite din personal de conducere selectat prin rotație, relativ aleatoriu, pentru participarea la acestea. AM analizează executarea acestor controale pentru un eșantion de beneficiari. </t>
  </si>
  <si>
    <t>Candidații furnizează declarații false în cadrul candidaturii depuse, inducând în eroare comitetul de evaluare în privința îndeplinirii criteriilor generale și specifice de eligibilitate pentru a câștiga procedura pentru care și-au depus candidatura.</t>
  </si>
  <si>
    <t>O organizație depune, pentru același proiect, mai multe candidaturi pentru finanțare din partea mai multor fonduri și/sau state membre ale UE, fără a declara respectivele candidaturi.</t>
  </si>
  <si>
    <t>AM dispune de o politică în materie de conflicte de interese, inclusiv o declarație și un registru anual pentru toți membrii personalului și de măsuri care au fost instituite pentru a se asigura că acestea sunt respectate.</t>
  </si>
  <si>
    <r>
      <t xml:space="preserve">1) Beneficiarii pot atribui subcontracte unor terțe părți în cadrul cărora un membru al </t>
    </r>
    <r>
      <rPr>
        <sz val="10"/>
        <rFont val="Arial"/>
        <family val="2"/>
      </rPr>
      <t xml:space="preserve">personalului deține un interes, de natură financiară sau de altă natură. În mod asemănător, unele organizații </t>
    </r>
    <r>
      <rPr>
        <sz val="10"/>
        <color theme="1"/>
        <rFont val="Arial"/>
        <family val="2"/>
      </rPr>
      <t xml:space="preserve">pot să nu dezvăluie pe deplin toate conflictele de interese atunci când își depun candidatura pentru un contract; sau 2) Terțe părți care și-au depus candidatura pentru contracte pot oferi comisioane ilegale sau mită beneficiarilor pentru a influența atribuirea contractelor.     </t>
    </r>
  </si>
  <si>
    <t xml:space="preserve">Membrii comitetului de evaluare al AM influențează în mod voit evaluarea și selecția candidaților cu scopul a favoriza un anumit candidat aplicând un tratament privilegiat candidaturii depuse de acesta, pe parcursul evaluării, sau prin exercitarea de presiuni asupra celorlalți membri ai comitetului. </t>
  </si>
  <si>
    <t>Procesul de examinare analitică al AM include utilizarea informațiilor dobândite în urma unor candidaturi de natură frauduloasă depuse anterior și a altor practici frauduloase.</t>
  </si>
  <si>
    <t>Efectul controalelor planificate combinate asupra noului IMPACT al riscului NET</t>
  </si>
  <si>
    <t>Efectul controalelor planificate combinate asupra noii PROBABILITĂȚI de risc NET</t>
  </si>
  <si>
    <t xml:space="preserve">AM prevede că beneficiarul trebuie să analizeze rapoartele de activitate și rezultatele contractelor pentru a justifica costurile (de exemplu, numele membrilor personalului), fiind permisă, din punct de vedere contractual, solicitarea de documente justificative de sprijin (de exemplu, sisteme de înregistrare a timpului). AM analizează executarea acestor controale pentru un eșantion de beneficiari. </t>
  </si>
  <si>
    <t>AM solicită beneficiarilor, în mod frecvent, dovezi care atestă, în mod independent, repartizarea costurilor cu personalul pentru activităților proiectului, de exemplu registre de participare, sisteme de înregistrarea a timpului, date din registrele contabile. Acestea sunt examinate cu o doză corespunzătoare de scepticism.</t>
  </si>
  <si>
    <t>Autoritatea de management</t>
  </si>
  <si>
    <t>Autoritatea de certificare</t>
  </si>
  <si>
    <t>Autoritatea de certificare și beneficiarii</t>
  </si>
  <si>
    <t>Conflicte de interese în cadrul autorității de certificare</t>
  </si>
  <si>
    <t>Care sunt părțile implicate în risc? 
[Autoritatea de management (AM) / organismele de implementare (OI) / autoritatea de certificare (AC) / beneficiarii (BF) / terțele părți (TP)]</t>
  </si>
  <si>
    <t>Este autoritatea de management expusă acestui risc?</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</si>
</sst>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
      <b/>
      <u/>
      <sz val="20"/>
      <name val="Arial"/>
      <family val="2"/>
    </font>
    <font>
      <u/>
      <sz val="10"/>
      <name val="Arial"/>
      <family val="2"/>
    </font>
    <font>
      <b/>
      <u/>
      <sz val="20"/>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8" fillId="0" borderId="0" xfId="0" applyFont="1"/>
    <xf numFmtId="0" fontId="6" fillId="6" borderId="10" xfId="0" applyFont="1" applyFill="1" applyBorder="1" applyAlignment="1">
      <alignment horizontal="left" vertical="top"/>
    </xf>
    <xf numFmtId="0" fontId="8" fillId="0" borderId="9" xfId="0" applyFont="1" applyFill="1" applyBorder="1" applyAlignment="1">
      <alignment horizontal="left" vertical="top" wrapText="1"/>
    </xf>
    <xf numFmtId="0" fontId="8"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0" fillId="0" borderId="0" xfId="0" applyFont="1" applyAlignment="1">
      <alignment wrapText="1"/>
    </xf>
    <xf numFmtId="0" fontId="11" fillId="0" borderId="0" xfId="0" applyFont="1" applyFill="1" applyAlignment="1">
      <alignment wrapText="1"/>
    </xf>
    <xf numFmtId="0" fontId="11" fillId="0" borderId="12" xfId="0" applyFont="1" applyFill="1" applyBorder="1" applyAlignment="1">
      <alignment horizontal="center" wrapText="1"/>
    </xf>
    <xf numFmtId="0" fontId="11" fillId="0" borderId="1" xfId="0" applyFont="1" applyFill="1" applyBorder="1" applyAlignment="1">
      <alignment horizontal="center" wrapText="1"/>
    </xf>
    <xf numFmtId="0" fontId="11" fillId="0" borderId="11" xfId="0" applyFont="1" applyFill="1" applyBorder="1" applyAlignment="1">
      <alignment horizontal="center" wrapText="1"/>
    </xf>
    <xf numFmtId="0" fontId="10" fillId="0" borderId="0" xfId="0" applyFont="1"/>
    <xf numFmtId="0" fontId="11" fillId="6" borderId="10" xfId="0" applyFont="1" applyFill="1" applyBorder="1" applyAlignment="1">
      <alignment horizontal="left" vertical="top"/>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2" fillId="2" borderId="1" xfId="0" applyFont="1" applyFill="1" applyBorder="1" applyAlignment="1">
      <alignment vertical="top" wrapText="1"/>
    </xf>
    <xf numFmtId="0" fontId="11" fillId="0" borderId="7" xfId="0" applyFont="1" applyFill="1" applyBorder="1" applyAlignment="1">
      <alignment horizontal="center" wrapText="1"/>
    </xf>
    <xf numFmtId="49" fontId="8" fillId="0" borderId="9" xfId="0" applyNumberFormat="1" applyFont="1" applyFill="1" applyBorder="1" applyAlignment="1">
      <alignment horizontal="left" vertical="top" wrapText="1"/>
    </xf>
    <xf numFmtId="49" fontId="8"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1"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9" fillId="0" borderId="0" xfId="0" applyFont="1"/>
    <xf numFmtId="0" fontId="4" fillId="0" borderId="0" xfId="0" applyFont="1" applyAlignment="1">
      <alignment wrapText="1"/>
    </xf>
    <xf numFmtId="0" fontId="11" fillId="0" borderId="1" xfId="0" applyFont="1" applyFill="1" applyBorder="1" applyAlignment="1">
      <alignment wrapText="1"/>
    </xf>
    <xf numFmtId="0" fontId="13" fillId="0" borderId="0" xfId="0" applyFont="1"/>
    <xf numFmtId="0" fontId="4" fillId="2" borderId="1" xfId="0" applyFont="1" applyFill="1" applyBorder="1"/>
    <xf numFmtId="0" fontId="11"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1" fillId="5" borderId="6" xfId="0" applyFont="1" applyFill="1" applyBorder="1" applyAlignment="1">
      <alignment horizontal="left" vertical="top"/>
    </xf>
    <xf numFmtId="0" fontId="11"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1"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1"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1"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1" fillId="0" borderId="1" xfId="0" applyFont="1" applyFill="1" applyBorder="1" applyAlignment="1">
      <alignment horizontal="center" wrapText="1"/>
    </xf>
    <xf numFmtId="0" fontId="6" fillId="0" borderId="1" xfId="0" applyFont="1" applyFill="1" applyBorder="1" applyAlignment="1">
      <alignment horizontal="center" wrapText="1"/>
    </xf>
    <xf numFmtId="0" fontId="14" fillId="0" borderId="0" xfId="0" applyFont="1" applyAlignment="1">
      <alignment wrapText="1"/>
    </xf>
    <xf numFmtId="0" fontId="15" fillId="0" borderId="0" xfId="0" applyFont="1" applyFill="1" applyAlignment="1">
      <alignment wrapText="1"/>
    </xf>
    <xf numFmtId="0" fontId="15" fillId="0" borderId="0" xfId="0" applyFont="1" applyAlignment="1">
      <alignment wrapText="1"/>
    </xf>
    <xf numFmtId="0" fontId="14" fillId="0" borderId="0" xfId="0" applyFont="1"/>
    <xf numFmtId="0" fontId="16" fillId="0" borderId="0" xfId="0" applyFont="1"/>
    <xf numFmtId="0" fontId="6" fillId="0" borderId="1" xfId="0" applyFont="1" applyFill="1" applyBorder="1" applyAlignment="1">
      <alignment horizontal="center" wrapText="1"/>
    </xf>
    <xf numFmtId="0" fontId="11" fillId="0" borderId="1" xfId="0" applyFont="1" applyFill="1" applyBorder="1" applyAlignment="1">
      <alignment horizontal="center" wrapText="1"/>
    </xf>
    <xf numFmtId="49" fontId="10" fillId="0" borderId="9" xfId="0" applyNumberFormat="1" applyFont="1" applyFill="1" applyBorder="1" applyAlignment="1">
      <alignment horizontal="left" vertical="top"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5" xfId="0" applyFont="1" applyBorder="1" applyAlignment="1">
      <alignment horizontal="center" wrapText="1"/>
    </xf>
    <xf numFmtId="0" fontId="9" fillId="0" borderId="14" xfId="0" applyFont="1" applyBorder="1" applyAlignment="1">
      <alignment horizontal="center" wrapText="1"/>
    </xf>
    <xf numFmtId="0" fontId="9" fillId="0" borderId="13" xfId="0" applyFont="1" applyBorder="1" applyAlignment="1">
      <alignment horizontal="center" wrapText="1"/>
    </xf>
    <xf numFmtId="0" fontId="0" fillId="2" borderId="1"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1" xfId="0" applyFont="1" applyFill="1" applyBorder="1" applyAlignment="1">
      <alignment horizontal="center" wrapText="1"/>
    </xf>
    <xf numFmtId="0" fontId="9" fillId="0" borderId="1" xfId="0" applyFont="1" applyBorder="1" applyAlignment="1">
      <alignment horizontal="center" wrapText="1"/>
    </xf>
    <xf numFmtId="0" fontId="0" fillId="4" borderId="7" xfId="0" applyFill="1" applyBorder="1" applyAlignment="1">
      <alignment horizontal="center"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9" fillId="8" borderId="1" xfId="0" applyFont="1" applyFill="1" applyBorder="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11" fillId="9" borderId="2" xfId="0" applyFont="1" applyFill="1" applyBorder="1" applyAlignment="1">
      <alignment horizontal="left" wrapText="1"/>
    </xf>
    <xf numFmtId="0" fontId="11" fillId="9" borderId="3" xfId="0" applyFont="1" applyFill="1" applyBorder="1" applyAlignment="1">
      <alignment horizontal="left" wrapText="1"/>
    </xf>
    <xf numFmtId="0" fontId="11"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4" fillId="0" borderId="1" xfId="0" applyFont="1" applyFill="1" applyBorder="1" applyAlignment="1">
      <alignment horizontal="center" vertical="top"/>
    </xf>
    <xf numFmtId="0" fontId="11" fillId="0" borderId="1" xfId="0" applyFont="1" applyFill="1" applyBorder="1" applyAlignment="1">
      <alignment horizontal="center" wrapText="1"/>
    </xf>
    <xf numFmtId="0" fontId="11" fillId="0" borderId="2" xfId="0" applyFont="1" applyFill="1" applyBorder="1" applyAlignment="1">
      <alignment horizontal="center" wrapText="1"/>
    </xf>
    <xf numFmtId="0" fontId="11" fillId="0" borderId="4" xfId="0" applyFont="1" applyFill="1" applyBorder="1" applyAlignment="1">
      <alignment horizont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0000"/>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revisions/_rels/revisionHeaders.xml.rels><?xml version="1.0" encoding="UTF-8" standalone="yes"?>
<Relationships xmlns="http://schemas.openxmlformats.org/package/2006/relationships"><Relationship Id="rId77" Type="http://schemas.openxmlformats.org/officeDocument/2006/relationships/revisionLog" Target="revisionLog7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62D792D-39C4-4868-90F5-A2594D5EA63E}" diskRevisions="1" revisionId="1777" version="77">
  <header guid="{F62D792D-39C4-4868-90F5-A2594D5EA63E}" dateTime="2014-09-08T16:47:33" maxSheetId="30" userName="ZAINEA Andreea (DGT)" r:id="rId77">
    <sheetIdMap count="29">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Map>
  </header>
</header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55F42C9-6DC9-4B6E-A2C7-0FFD6F4FE7C9}" action="delete"/>
  <rdn rId="0" localSheetId="1" customView="1" name="Z_055F42C9_6DC9_4B6E_A2C7_0FFD6F4FE7C9_.wvu.Rows" hidden="1" oldHidden="1">
    <formula>'1. Selecția candidaților'!$33:$34,'1. Selecția candidaților'!$49:$70</formula>
    <oldFormula>'1. Selecția candidaților'!$33:$34,'1. Selecția candidaților'!$49:$70</oldFormula>
  </rdn>
  <rdn rId="0" localSheetId="2" customView="1" name="Z_055F42C9_6DC9_4B6E_A2C7_0FFD6F4FE7C9_.wvu.PrintArea" hidden="1" oldHidden="1">
    <formula>'SR1'!$A$1:$M$31</formula>
    <oldFormula>'SR1'!$A$1:$M$31</oldFormula>
  </rdn>
  <rdn rId="0" localSheetId="3" customView="1" name="Z_055F42C9_6DC9_4B6E_A2C7_0FFD6F4FE7C9_.wvu.PrintArea" hidden="1" oldHidden="1">
    <formula>'SR2'!$A$1:$M$26</formula>
    <oldFormula>'SR2'!$A$1:$M$26</oldFormula>
  </rdn>
  <rdn rId="0" localSheetId="4" customView="1" name="Z_055F42C9_6DC9_4B6E_A2C7_0FFD6F4FE7C9_.wvu.PrintArea" hidden="1" oldHidden="1">
    <formula>'SR3'!$A$1:$M$24</formula>
    <oldFormula>'SR3'!$A$1:$M$24</oldFormula>
  </rdn>
  <rdn rId="0" localSheetId="5" customView="1" name="Z_055F42C9_6DC9_4B6E_A2C7_0FFD6F4FE7C9_.wvu.PrintArea" hidden="1" oldHidden="1">
    <formula>SRX!$A$1:$M$24</formula>
    <oldFormula>SRX!$A$1:$M$24</oldFormula>
  </rdn>
  <rdn rId="0" localSheetId="6" customView="1" name="Z_055F42C9_6DC9_4B6E_A2C7_0FFD6F4FE7C9_.wvu.PrintArea" hidden="1" oldHidden="1">
    <formula>'2. Implementare și verificare'!$A$1:$H$19</formula>
    <oldFormula>'2. Implementare și verificare'!$A$1:$H$19</oldFormula>
  </rdn>
  <rdn rId="0" localSheetId="6" customView="1" name="Z_055F42C9_6DC9_4B6E_A2C7_0FFD6F4FE7C9_.wvu.Rows" hidden="1" oldHidden="1">
    <formula>'2. Implementare și verificare'!$36:$37,'2. Implementare și verificare'!$64:$85</formula>
    <oldFormula>'2. Implementare și verificare'!$36:$37,'2. Implementare și verificare'!$64:$85</oldFormula>
  </rdn>
  <rdn rId="0" localSheetId="7" customView="1" name="Z_055F42C9_6DC9_4B6E_A2C7_0FFD6F4FE7C9_.wvu.PrintArea" hidden="1" oldHidden="1">
    <formula>'IR1'!$A$1:$M$36</formula>
    <oldFormula>'IR1'!$A$1:$M$36</oldFormula>
  </rdn>
  <rdn rId="0" localSheetId="8" customView="1" name="Z_055F42C9_6DC9_4B6E_A2C7_0FFD6F4FE7C9_.wvu.PrintArea" hidden="1" oldHidden="1">
    <formula>'IR2'!$A$1:$M$45</formula>
    <oldFormula>'IR2'!$A$1:$M$45</oldFormula>
  </rdn>
  <rdn rId="0" localSheetId="9" customView="1" name="Z_055F42C9_6DC9_4B6E_A2C7_0FFD6F4FE7C9_.wvu.PrintArea" hidden="1" oldHidden="1">
    <formula>'IR3'!$A$1:$M$38</formula>
    <oldFormula>'IR3'!$A$1:$M$38</oldFormula>
  </rdn>
  <rdn rId="0" localSheetId="10" customView="1" name="Z_055F42C9_6DC9_4B6E_A2C7_0FFD6F4FE7C9_.wvu.PrintArea" hidden="1" oldHidden="1">
    <formula>'IR4'!$A$1:$M$36</formula>
    <oldFormula>'IR4'!$A$1:$M$36</oldFormula>
  </rdn>
  <rdn rId="0" localSheetId="11" customView="1" name="Z_055F42C9_6DC9_4B6E_A2C7_0FFD6F4FE7C9_.wvu.PrintArea" hidden="1" oldHidden="1">
    <formula>'IR5'!$A$1:$M$26</formula>
    <oldFormula>'IR5'!$A$1:$M$26</oldFormula>
  </rdn>
  <rdn rId="0" localSheetId="12" customView="1" name="Z_055F42C9_6DC9_4B6E_A2C7_0FFD6F4FE7C9_.wvu.PrintArea" hidden="1" oldHidden="1">
    <formula>'IR6'!$A$1:$M$33</formula>
    <oldFormula>'IR6'!$A$1:$M$33</oldFormula>
  </rdn>
  <rdn rId="0" localSheetId="13" customView="1" name="Z_055F42C9_6DC9_4B6E_A2C7_0FFD6F4FE7C9_.wvu.PrintArea" hidden="1" oldHidden="1">
    <formula>'IR7'!$A$1:$M$33</formula>
    <oldFormula>'IR7'!$A$1:$M$33</oldFormula>
  </rdn>
  <rdn rId="0" localSheetId="14" customView="1" name="Z_055F42C9_6DC9_4B6E_A2C7_0FFD6F4FE7C9_.wvu.PrintArea" hidden="1" oldHidden="1">
    <formula>'IR8'!$A$1:$M$26</formula>
    <oldFormula>'IR8'!$A$1:$M$26</oldFormula>
  </rdn>
  <rdn rId="0" localSheetId="15" customView="1" name="Z_055F42C9_6DC9_4B6E_A2C7_0FFD6F4FE7C9_.wvu.PrintArea" hidden="1" oldHidden="1">
    <formula>'IR9'!$A$1:$M$36</formula>
    <oldFormula>'IR9'!$A$1:$M$36</oldFormula>
  </rdn>
  <rdn rId="0" localSheetId="16" customView="1" name="Z_055F42C9_6DC9_4B6E_A2C7_0FFD6F4FE7C9_.wvu.PrintArea" hidden="1" oldHidden="1">
    <formula>'IR10'!$A$1:$M$46</formula>
    <oldFormula>'IR10'!$A$1:$M$46</oldFormula>
  </rdn>
  <rdn rId="0" localSheetId="17" customView="1" name="Z_055F42C9_6DC9_4B6E_A2C7_0FFD6F4FE7C9_.wvu.PrintArea" hidden="1" oldHidden="1">
    <formula>'IR11'!$A$1:$M$26</formula>
    <oldFormula>'IR11'!$A$1:$M$26</oldFormula>
  </rdn>
  <rdn rId="0" localSheetId="18" customView="1" name="Z_055F42C9_6DC9_4B6E_A2C7_0FFD6F4FE7C9_.wvu.PrintArea" hidden="1" oldHidden="1">
    <formula>IRXX!$A$1:$M$25</formula>
    <oldFormula>IRXX!$A$1:$M$25</oldFormula>
  </rdn>
  <rdn rId="0" localSheetId="19" customView="1" name="Z_055F42C9_6DC9_4B6E_A2C7_0FFD6F4FE7C9_.wvu.PrintArea" hidden="1" oldHidden="1">
    <formula>'3. Certificare și plăți'!$A$1:$G$10</formula>
    <oldFormula>'3. Certificare și plăți'!$A$1:$G$10</oldFormula>
  </rdn>
  <rdn rId="0" localSheetId="19" customView="1" name="Z_055F42C9_6DC9_4B6E_A2C7_0FFD6F4FE7C9_.wvu.Rows" hidden="1" oldHidden="1">
    <formula>'3. Certificare și plăți'!$35:$36</formula>
    <oldFormula>'3. Certificare și plăți'!$35:$36</oldFormula>
  </rdn>
  <rdn rId="0" localSheetId="20" customView="1" name="Z_055F42C9_6DC9_4B6E_A2C7_0FFD6F4FE7C9_.wvu.PrintArea" hidden="1" oldHidden="1">
    <formula>'CR1'!$A$1:$M$28</formula>
    <oldFormula>'CR1'!$A$1:$M$28</oldFormula>
  </rdn>
  <rdn rId="0" localSheetId="21" customView="1" name="Z_055F42C9_6DC9_4B6E_A2C7_0FFD6F4FE7C9_.wvu.PrintArea" hidden="1" oldHidden="1">
    <formula>'CR2'!$A$1:$M$28</formula>
    <oldFormula>'CR2'!$A$1:$M$28</oldFormula>
  </rdn>
  <rdn rId="0" localSheetId="22" customView="1" name="Z_055F42C9_6DC9_4B6E_A2C7_0FFD6F4FE7C9_.wvu.PrintArea" hidden="1" oldHidden="1">
    <formula>'CR3'!$A$1:$M$27</formula>
    <oldFormula>'CR3'!$A$1:$M$27</oldFormula>
  </rdn>
  <rdn rId="0" localSheetId="23" customView="1" name="Z_055F42C9_6DC9_4B6E_A2C7_0FFD6F4FE7C9_.wvu.PrintArea" hidden="1" oldHidden="1">
    <formula>'CR4'!$A$1:$M$27</formula>
    <oldFormula>'CR4'!$A$1:$M$27</oldFormula>
  </rdn>
  <rdn rId="0" localSheetId="24" customView="1" name="Z_055F42C9_6DC9_4B6E_A2C7_0FFD6F4FE7C9_.wvu.PrintArea" hidden="1" oldHidden="1">
    <formula>CRX!$A$1:$M$25</formula>
    <oldFormula>CRX!$A$1:$M$25</oldFormula>
  </rdn>
  <rdn rId="0" localSheetId="25" customView="1" name="Z_055F42C9_6DC9_4B6E_A2C7_0FFD6F4FE7C9_.wvu.PrintArea" hidden="1" oldHidden="1">
    <formula>'4. Achiziții publice directe'!$A$1:$J$9</formula>
    <oldFormula>'4. Achiziții publice directe'!$A$1:$J$9</oldFormula>
  </rdn>
  <rdn rId="0" localSheetId="25" customView="1" name="Z_055F42C9_6DC9_4B6E_A2C7_0FFD6F4FE7C9_.wvu.Rows" hidden="1" oldHidden="1">
    <formula>'4. Achiziții publice directe'!$21:$22,'4. Achiziții publice directe'!$28:$49</formula>
    <oldFormula>'4. Achiziții publice directe'!$21:$22,'4. Achiziții publice directe'!$28:$49</oldFormula>
  </rdn>
  <rdn rId="0" localSheetId="26" customView="1" name="Z_055F42C9_6DC9_4B6E_A2C7_0FFD6F4FE7C9_.wvu.PrintArea" hidden="1" oldHidden="1">
    <formula>'PR1'!$A$1:$M$35</formula>
    <oldFormula>'PR1'!$A$1:$M$35</oldFormula>
  </rdn>
  <rdn rId="0" localSheetId="27" customView="1" name="Z_055F42C9_6DC9_4B6E_A2C7_0FFD6F4FE7C9_.wvu.PrintArea" hidden="1" oldHidden="1">
    <formula>'PR2'!$A$1:$M$35</formula>
    <oldFormula>'PR2'!$A$1:$M$35</oldFormula>
  </rdn>
  <rdn rId="0" localSheetId="28" customView="1" name="Z_055F42C9_6DC9_4B6E_A2C7_0FFD6F4FE7C9_.wvu.PrintArea" hidden="1" oldHidden="1">
    <formula>'PR3'!$A$1:$M$34</formula>
    <oldFormula>'PR3'!$A$1:$M$34</oldFormula>
  </rdn>
  <rdn rId="0" localSheetId="29" customView="1" name="Z_055F42C9_6DC9_4B6E_A2C7_0FFD6F4FE7C9_.wvu.PrintArea" hidden="1" oldHidden="1">
    <formula>PRX!$A$1:$M$24</formula>
    <oldFormula>PRX!$A$1:$M$24</oldFormula>
  </rdn>
  <rcv guid="{055F42C9-6DC9-4B6E-A2C7-0FFD6F4FE7C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opLeftCell="A4" zoomScaleNormal="100" zoomScalePageLayoutView="125" workbookViewId="0">
      <selection activeCell="D6" sqref="D6"/>
    </sheetView>
  </sheetViews>
  <sheetFormatPr defaultColWidth="8.85546875" defaultRowHeight="15.75" x14ac:dyDescent="0.25"/>
  <cols>
    <col min="1" max="1" width="11"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1032</v>
      </c>
      <c r="C2" s="7"/>
      <c r="D2" s="7"/>
      <c r="E2" s="7"/>
    </row>
    <row r="3" spans="1:7" x14ac:dyDescent="0.25">
      <c r="C3" s="7"/>
      <c r="D3" s="7"/>
      <c r="E3" s="7"/>
    </row>
    <row r="4" spans="1:7" s="15" customFormat="1" ht="38.25" customHeight="1" x14ac:dyDescent="0.4">
      <c r="A4" s="106" t="s">
        <v>0</v>
      </c>
      <c r="B4" s="107"/>
      <c r="C4" s="107"/>
      <c r="D4" s="107"/>
      <c r="E4" s="107"/>
      <c r="F4" s="107"/>
      <c r="G4" s="108"/>
    </row>
    <row r="5" spans="1:7" s="14" customFormat="1" ht="141.75" x14ac:dyDescent="0.25">
      <c r="A5" s="20" t="s">
        <v>1</v>
      </c>
      <c r="B5" s="20" t="s">
        <v>2</v>
      </c>
      <c r="C5" s="20" t="s">
        <v>3</v>
      </c>
      <c r="D5" s="20" t="s">
        <v>944</v>
      </c>
      <c r="E5" s="20" t="s">
        <v>4</v>
      </c>
      <c r="F5" s="43" t="s">
        <v>1030</v>
      </c>
      <c r="G5" s="43" t="s">
        <v>1037</v>
      </c>
    </row>
    <row r="6" spans="1:7" ht="70.5" customHeight="1" x14ac:dyDescent="0.2">
      <c r="A6" s="23" t="s">
        <v>5</v>
      </c>
      <c r="B6" s="22" t="s">
        <v>6</v>
      </c>
      <c r="C6" s="22" t="s">
        <v>1120</v>
      </c>
      <c r="D6" s="22" t="s">
        <v>947</v>
      </c>
      <c r="E6" s="22" t="s">
        <v>7</v>
      </c>
      <c r="F6" s="46"/>
      <c r="G6" s="45"/>
    </row>
    <row r="7" spans="1:7" ht="56.25" customHeight="1" x14ac:dyDescent="0.2">
      <c r="A7" s="23" t="s">
        <v>8</v>
      </c>
      <c r="B7" s="22" t="s">
        <v>945</v>
      </c>
      <c r="C7" s="22" t="s">
        <v>1116</v>
      </c>
      <c r="D7" s="22" t="s">
        <v>9</v>
      </c>
      <c r="E7" s="22" t="s">
        <v>10</v>
      </c>
      <c r="F7" s="46"/>
      <c r="G7" s="45"/>
    </row>
    <row r="8" spans="1:7" ht="53.25" customHeight="1" x14ac:dyDescent="0.2">
      <c r="A8" s="23" t="s">
        <v>11</v>
      </c>
      <c r="B8" s="24" t="s">
        <v>946</v>
      </c>
      <c r="C8" s="44" t="s">
        <v>1117</v>
      </c>
      <c r="D8" s="22" t="s">
        <v>12</v>
      </c>
      <c r="E8" s="22" t="s">
        <v>13</v>
      </c>
      <c r="F8" s="46"/>
      <c r="G8" s="45"/>
    </row>
    <row r="9" spans="1:7" ht="45.75" customHeight="1" x14ac:dyDescent="0.2">
      <c r="A9" s="16" t="s">
        <v>14</v>
      </c>
      <c r="B9" s="17"/>
      <c r="C9" s="18" t="s">
        <v>1062</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15</v>
      </c>
    </row>
    <row r="34" spans="1:6" s="2" customFormat="1" hidden="1" x14ac:dyDescent="0.25">
      <c r="A34" s="12"/>
      <c r="B34" s="7"/>
      <c r="C34" s="7"/>
      <c r="D34" s="7"/>
      <c r="E34" s="7"/>
      <c r="F34" s="2" t="s">
        <v>16</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customSheetViews>
    <customSheetView guid="{055F42C9-6DC9-4B6E-A2C7-0FFD6F4FE7C9}" fitToPage="1" hiddenRows="1" topLeftCell="A4">
      <selection activeCell="D6" sqref="D6"/>
      <pageMargins left="0.70866141732283472" right="0.70866141732283472" top="0.74803149606299213" bottom="0.74803149606299213" header="0.31496062992125984" footer="0.31496062992125984"/>
      <pageSetup paperSize="9" scale="56" fitToHeight="2" orientation="landscape" r:id="rId1"/>
    </customSheetView>
    <customSheetView guid="{81631F99-CE34-419A-B502-860CE090F663}" fitToPage="1" hiddenRows="1" topLeftCell="C5">
      <selection activeCell="D6" sqref="D6"/>
      <pageMargins left="0.70866141732283472" right="0.70866141732283472" top="0.74803149606299213" bottom="0.74803149606299213" header="0.31496062992125984" footer="0.31496062992125984"/>
      <pageSetup paperSize="9" scale="56" fitToHeight="2" orientation="landscape" r:id="rId2"/>
    </customSheetView>
  </customSheetViews>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9" scale="56" fitToHeight="2" orientation="landscape"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14" zoomScale="75" zoomScaleNormal="75" zoomScaleSheetLayoutView="75" workbookViewId="0">
      <selection activeCell="K25" sqref="K2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307</v>
      </c>
      <c r="D3" s="110"/>
      <c r="E3" s="110"/>
      <c r="F3" s="110"/>
      <c r="G3" s="111"/>
    </row>
    <row r="4" spans="1:13" s="14" customFormat="1" ht="94.5" x14ac:dyDescent="0.25">
      <c r="C4" s="31" t="s">
        <v>308</v>
      </c>
      <c r="D4" s="85" t="s">
        <v>309</v>
      </c>
      <c r="E4" s="85" t="s">
        <v>310</v>
      </c>
      <c r="F4" s="85" t="s">
        <v>948</v>
      </c>
      <c r="G4" s="30" t="s">
        <v>311</v>
      </c>
    </row>
    <row r="5" spans="1:13" s="38" customFormat="1" ht="90.75" thickBot="1" x14ac:dyDescent="0.25">
      <c r="C5" s="69" t="str">
        <f>'2. Implementare și verificare'!A10:A10</f>
        <v>IR4</v>
      </c>
      <c r="D5" s="54" t="str">
        <f>'2. Implementare și verificare'!B10:B10</f>
        <v>Înțelegeri secrete în etapa de ofertare</v>
      </c>
      <c r="E5" s="40" t="str">
        <f>'2. Implementare și verificare'!C10:C10</f>
        <v>Ofertanții manipulează procedura competitivă organizată de un beneficiar pentru a câștiga contractul prin coluziune cu alți ofertanți sau prin crearea de falși ofertanți:
- procedură de ofertare trucată, inclusiv ofertare prin companii interconectate; sau
- prestator de servicii fictiv</v>
      </c>
      <c r="F5" s="40" t="str">
        <f>'2. Implementare și verificare'!E10:E10</f>
        <v>Terțe părți</v>
      </c>
      <c r="G5" s="55" t="str">
        <f>'2. Implementare și verificare'!F10:F10</f>
        <v>De natură externă</v>
      </c>
    </row>
    <row r="8" spans="1:13" ht="26.25" customHeight="1" x14ac:dyDescent="0.4">
      <c r="A8" s="106" t="s">
        <v>312</v>
      </c>
      <c r="B8" s="107"/>
      <c r="C8" s="108"/>
      <c r="D8" s="106" t="s">
        <v>313</v>
      </c>
      <c r="E8" s="107"/>
      <c r="F8" s="107"/>
      <c r="G8" s="107"/>
      <c r="H8" s="107"/>
      <c r="I8" s="107"/>
      <c r="J8" s="108"/>
      <c r="K8" s="106" t="s">
        <v>314</v>
      </c>
      <c r="L8" s="107"/>
      <c r="M8" s="108"/>
    </row>
    <row r="9" spans="1:13" ht="141.75" x14ac:dyDescent="0.25">
      <c r="A9" s="34" t="s">
        <v>315</v>
      </c>
      <c r="B9" s="34" t="s">
        <v>316</v>
      </c>
      <c r="C9" s="34" t="s">
        <v>317</v>
      </c>
      <c r="D9" s="34" t="s">
        <v>318</v>
      </c>
      <c r="E9" s="34" t="s">
        <v>319</v>
      </c>
      <c r="F9" s="34" t="s">
        <v>949</v>
      </c>
      <c r="G9" s="34" t="s">
        <v>950</v>
      </c>
      <c r="H9" s="34" t="s">
        <v>951</v>
      </c>
      <c r="I9" s="34" t="s">
        <v>1034</v>
      </c>
      <c r="J9" s="104" t="s">
        <v>1035</v>
      </c>
      <c r="K9" s="34" t="s">
        <v>320</v>
      </c>
      <c r="L9" s="34" t="s">
        <v>321</v>
      </c>
      <c r="M9" s="34" t="s">
        <v>322</v>
      </c>
    </row>
    <row r="10" spans="1:13" ht="15.75" x14ac:dyDescent="0.25">
      <c r="A10" s="113">
        <v>1</v>
      </c>
      <c r="B10" s="113">
        <v>1</v>
      </c>
      <c r="C10" s="127">
        <f>A10*B10</f>
        <v>1</v>
      </c>
      <c r="D10" s="133" t="s">
        <v>1045</v>
      </c>
      <c r="E10" s="134"/>
      <c r="F10" s="134"/>
      <c r="G10" s="134"/>
      <c r="H10" s="135"/>
      <c r="I10" s="113">
        <v>-1</v>
      </c>
      <c r="J10" s="113">
        <v>-1</v>
      </c>
      <c r="K10" s="118">
        <f>A10+I10</f>
        <v>0</v>
      </c>
      <c r="L10" s="118">
        <f>B10+J10</f>
        <v>0</v>
      </c>
      <c r="M10" s="116">
        <f>K10*L10</f>
        <v>0</v>
      </c>
    </row>
    <row r="11" spans="1:13" ht="67.5" customHeight="1" x14ac:dyDescent="0.2">
      <c r="A11" s="114"/>
      <c r="B11" s="114"/>
      <c r="C11" s="127"/>
      <c r="D11" s="3" t="s">
        <v>323</v>
      </c>
      <c r="E11" s="4" t="s">
        <v>989</v>
      </c>
      <c r="F11" s="84"/>
      <c r="G11" s="84"/>
      <c r="H11" s="84"/>
      <c r="I11" s="114"/>
      <c r="J11" s="114"/>
      <c r="K11" s="119"/>
      <c r="L11" s="119"/>
      <c r="M11" s="117"/>
    </row>
    <row r="12" spans="1:13" ht="42" customHeight="1" x14ac:dyDescent="0.2">
      <c r="A12" s="114"/>
      <c r="B12" s="114"/>
      <c r="C12" s="127"/>
      <c r="D12" s="3" t="s">
        <v>324</v>
      </c>
      <c r="E12" s="4" t="s">
        <v>1067</v>
      </c>
      <c r="F12" s="84"/>
      <c r="G12" s="84"/>
      <c r="H12" s="84"/>
      <c r="I12" s="114"/>
      <c r="J12" s="114"/>
      <c r="K12" s="119"/>
      <c r="L12" s="119"/>
      <c r="M12" s="117"/>
    </row>
    <row r="13" spans="1:13" ht="25.5" x14ac:dyDescent="0.2">
      <c r="A13" s="114"/>
      <c r="B13" s="114"/>
      <c r="C13" s="127"/>
      <c r="D13" s="3" t="s">
        <v>325</v>
      </c>
      <c r="E13" s="6" t="s">
        <v>990</v>
      </c>
      <c r="F13" s="84"/>
      <c r="G13" s="84"/>
      <c r="H13" s="84"/>
      <c r="I13" s="114"/>
      <c r="J13" s="114"/>
      <c r="K13" s="119"/>
      <c r="L13" s="119"/>
      <c r="M13" s="117"/>
    </row>
    <row r="14" spans="1:13" ht="25.5" x14ac:dyDescent="0.2">
      <c r="A14" s="114"/>
      <c r="B14" s="114"/>
      <c r="C14" s="127"/>
      <c r="D14" s="3" t="s">
        <v>326</v>
      </c>
      <c r="E14" s="4" t="s">
        <v>977</v>
      </c>
      <c r="F14" s="84"/>
      <c r="G14" s="84"/>
      <c r="H14" s="84"/>
      <c r="I14" s="114"/>
      <c r="J14" s="114"/>
      <c r="K14" s="119"/>
      <c r="L14" s="119"/>
      <c r="M14" s="117"/>
    </row>
    <row r="15" spans="1:13" ht="40.5" customHeight="1" x14ac:dyDescent="0.2">
      <c r="A15" s="114"/>
      <c r="B15" s="114"/>
      <c r="C15" s="127"/>
      <c r="D15" s="3" t="s">
        <v>327</v>
      </c>
      <c r="E15" s="4" t="s">
        <v>1068</v>
      </c>
      <c r="F15" s="95"/>
      <c r="G15" s="95"/>
      <c r="H15" s="95"/>
      <c r="I15" s="114"/>
      <c r="J15" s="114"/>
      <c r="K15" s="119"/>
      <c r="L15" s="119"/>
      <c r="M15" s="117"/>
    </row>
    <row r="16" spans="1:13" ht="31.5" customHeight="1" x14ac:dyDescent="0.2">
      <c r="A16" s="114"/>
      <c r="B16" s="114"/>
      <c r="C16" s="127"/>
      <c r="D16" s="3" t="s">
        <v>328</v>
      </c>
      <c r="E16" s="4" t="s">
        <v>991</v>
      </c>
      <c r="F16" s="95"/>
      <c r="G16" s="95"/>
      <c r="H16" s="95"/>
      <c r="I16" s="114"/>
      <c r="J16" s="114"/>
      <c r="K16" s="119"/>
      <c r="L16" s="119"/>
      <c r="M16" s="117"/>
    </row>
    <row r="17" spans="1:13" x14ac:dyDescent="0.2">
      <c r="A17" s="114"/>
      <c r="B17" s="114"/>
      <c r="C17" s="127"/>
      <c r="D17" s="5" t="s">
        <v>329</v>
      </c>
      <c r="E17" s="9" t="s">
        <v>1063</v>
      </c>
      <c r="F17" s="84"/>
      <c r="G17" s="84"/>
      <c r="H17" s="84"/>
      <c r="I17" s="114"/>
      <c r="J17" s="114"/>
      <c r="K17" s="119"/>
      <c r="L17" s="119"/>
      <c r="M17" s="117"/>
    </row>
    <row r="18" spans="1:13" ht="15.75" x14ac:dyDescent="0.25">
      <c r="A18" s="114"/>
      <c r="B18" s="114"/>
      <c r="C18" s="127"/>
      <c r="D18" s="133" t="s">
        <v>1069</v>
      </c>
      <c r="E18" s="134"/>
      <c r="F18" s="134"/>
      <c r="G18" s="134"/>
      <c r="H18" s="135"/>
      <c r="I18" s="114"/>
      <c r="J18" s="114"/>
      <c r="K18" s="119"/>
      <c r="L18" s="119"/>
      <c r="M18" s="117"/>
    </row>
    <row r="19" spans="1:13" ht="54" customHeight="1" x14ac:dyDescent="0.2">
      <c r="A19" s="114"/>
      <c r="B19" s="114"/>
      <c r="C19" s="127"/>
      <c r="D19" s="3" t="s">
        <v>330</v>
      </c>
      <c r="E19" s="4" t="s">
        <v>1070</v>
      </c>
      <c r="F19" s="84"/>
      <c r="G19" s="84"/>
      <c r="H19" s="84"/>
      <c r="I19" s="114"/>
      <c r="J19" s="114"/>
      <c r="K19" s="119"/>
      <c r="L19" s="119"/>
      <c r="M19" s="117"/>
    </row>
    <row r="20" spans="1:13" ht="25.5" x14ac:dyDescent="0.2">
      <c r="A20" s="114"/>
      <c r="B20" s="114"/>
      <c r="C20" s="127"/>
      <c r="D20" s="3" t="s">
        <v>331</v>
      </c>
      <c r="E20" s="4" t="s">
        <v>977</v>
      </c>
      <c r="F20" s="84"/>
      <c r="G20" s="84"/>
      <c r="H20" s="84"/>
      <c r="I20" s="114"/>
      <c r="J20" s="114"/>
      <c r="K20" s="119"/>
      <c r="L20" s="119"/>
      <c r="M20" s="117"/>
    </row>
    <row r="21" spans="1:13" x14ac:dyDescent="0.2">
      <c r="A21" s="115"/>
      <c r="B21" s="115"/>
      <c r="C21" s="127"/>
      <c r="D21" s="5" t="s">
        <v>332</v>
      </c>
      <c r="E21" s="9" t="s">
        <v>1063</v>
      </c>
      <c r="F21" s="84"/>
      <c r="G21" s="84"/>
      <c r="H21" s="84"/>
      <c r="I21" s="115"/>
      <c r="J21" s="115"/>
      <c r="K21" s="120"/>
      <c r="L21" s="120"/>
      <c r="M21" s="126"/>
    </row>
    <row r="24" spans="1:13" ht="26.25" customHeight="1" x14ac:dyDescent="0.4">
      <c r="A24" s="106" t="s">
        <v>333</v>
      </c>
      <c r="B24" s="107"/>
      <c r="C24" s="108"/>
      <c r="D24" s="125" t="s">
        <v>956</v>
      </c>
      <c r="E24" s="125"/>
      <c r="F24" s="125"/>
      <c r="G24" s="125"/>
      <c r="H24" s="125"/>
      <c r="I24" s="125"/>
      <c r="J24" s="125"/>
      <c r="K24" s="106" t="s">
        <v>334</v>
      </c>
      <c r="L24" s="107"/>
      <c r="M24" s="108"/>
    </row>
    <row r="25" spans="1:13" ht="126" x14ac:dyDescent="0.25">
      <c r="A25" s="34" t="s">
        <v>335</v>
      </c>
      <c r="B25" s="34" t="s">
        <v>336</v>
      </c>
      <c r="C25" s="34" t="s">
        <v>337</v>
      </c>
      <c r="D25" s="124" t="s">
        <v>1080</v>
      </c>
      <c r="E25" s="124"/>
      <c r="F25" s="27" t="s">
        <v>338</v>
      </c>
      <c r="G25" s="122" t="s">
        <v>339</v>
      </c>
      <c r="H25" s="123"/>
      <c r="I25" s="27" t="s">
        <v>1122</v>
      </c>
      <c r="J25" s="27" t="s">
        <v>1123</v>
      </c>
      <c r="K25" s="34" t="s">
        <v>340</v>
      </c>
      <c r="L25" s="34" t="s">
        <v>341</v>
      </c>
      <c r="M25" s="34" t="s">
        <v>342</v>
      </c>
    </row>
    <row r="26" spans="1:13" x14ac:dyDescent="0.2">
      <c r="A26" s="118">
        <f>K10</f>
        <v>0</v>
      </c>
      <c r="B26" s="118">
        <f>L10</f>
        <v>0</v>
      </c>
      <c r="C26" s="127">
        <f>M10</f>
        <v>0</v>
      </c>
      <c r="D26" s="121"/>
      <c r="E26" s="121"/>
      <c r="F26" s="5"/>
      <c r="G26" s="112"/>
      <c r="H26" s="112"/>
      <c r="I26" s="113">
        <v>-1</v>
      </c>
      <c r="J26" s="113">
        <v>-1</v>
      </c>
      <c r="K26" s="118">
        <f>A26+I26</f>
        <v>-1</v>
      </c>
      <c r="L26" s="118">
        <f>B26+J26</f>
        <v>-1</v>
      </c>
      <c r="M26" s="127">
        <f>K26*L26</f>
        <v>1</v>
      </c>
    </row>
    <row r="27" spans="1:13" x14ac:dyDescent="0.2">
      <c r="A27" s="119"/>
      <c r="B27" s="119"/>
      <c r="C27" s="127"/>
      <c r="D27" s="121"/>
      <c r="E27" s="121"/>
      <c r="F27" s="5"/>
      <c r="G27" s="112"/>
      <c r="H27" s="112"/>
      <c r="I27" s="114"/>
      <c r="J27" s="114"/>
      <c r="K27" s="119"/>
      <c r="L27" s="119"/>
      <c r="M27" s="127"/>
    </row>
    <row r="28" spans="1:13" x14ac:dyDescent="0.2">
      <c r="A28" s="119"/>
      <c r="B28" s="119"/>
      <c r="C28" s="127"/>
      <c r="D28" s="121"/>
      <c r="E28" s="121"/>
      <c r="F28" s="5"/>
      <c r="G28" s="112"/>
      <c r="H28" s="112"/>
      <c r="I28" s="114"/>
      <c r="J28" s="114"/>
      <c r="K28" s="119"/>
      <c r="L28" s="119"/>
      <c r="M28" s="127"/>
    </row>
    <row r="29" spans="1:13" x14ac:dyDescent="0.2">
      <c r="A29" s="119"/>
      <c r="B29" s="119"/>
      <c r="C29" s="127"/>
      <c r="D29" s="121"/>
      <c r="E29" s="121"/>
      <c r="F29" s="5"/>
      <c r="G29" s="112"/>
      <c r="H29" s="112"/>
      <c r="I29" s="114"/>
      <c r="J29" s="114"/>
      <c r="K29" s="119"/>
      <c r="L29" s="119"/>
      <c r="M29" s="127"/>
    </row>
    <row r="30" spans="1:13" x14ac:dyDescent="0.2">
      <c r="A30" s="119"/>
      <c r="B30" s="119"/>
      <c r="C30" s="127"/>
      <c r="D30" s="121"/>
      <c r="E30" s="121"/>
      <c r="F30" s="5"/>
      <c r="G30" s="112"/>
      <c r="H30" s="112"/>
      <c r="I30" s="114"/>
      <c r="J30" s="114"/>
      <c r="K30" s="119"/>
      <c r="L30" s="119"/>
      <c r="M30" s="127"/>
    </row>
    <row r="31" spans="1:13" x14ac:dyDescent="0.2">
      <c r="A31" s="119"/>
      <c r="B31" s="119"/>
      <c r="C31" s="127"/>
      <c r="D31" s="121"/>
      <c r="E31" s="121"/>
      <c r="F31" s="5"/>
      <c r="G31" s="112"/>
      <c r="H31" s="112"/>
      <c r="I31" s="114"/>
      <c r="J31" s="114"/>
      <c r="K31" s="119"/>
      <c r="L31" s="119"/>
      <c r="M31" s="127"/>
    </row>
    <row r="32" spans="1:13" x14ac:dyDescent="0.2">
      <c r="A32" s="119"/>
      <c r="B32" s="119"/>
      <c r="C32" s="127"/>
      <c r="D32" s="121"/>
      <c r="E32" s="121"/>
      <c r="F32" s="5"/>
      <c r="G32" s="112"/>
      <c r="H32" s="112"/>
      <c r="I32" s="114"/>
      <c r="J32" s="114"/>
      <c r="K32" s="119"/>
      <c r="L32" s="119"/>
      <c r="M32" s="127"/>
    </row>
    <row r="33" spans="1:13" x14ac:dyDescent="0.2">
      <c r="A33" s="119"/>
      <c r="B33" s="119"/>
      <c r="C33" s="127"/>
      <c r="D33" s="121"/>
      <c r="E33" s="121"/>
      <c r="F33" s="5"/>
      <c r="G33" s="112"/>
      <c r="H33" s="112"/>
      <c r="I33" s="114"/>
      <c r="J33" s="114"/>
      <c r="K33" s="119"/>
      <c r="L33" s="119"/>
      <c r="M33" s="127"/>
    </row>
    <row r="34" spans="1:13" x14ac:dyDescent="0.2">
      <c r="A34" s="120"/>
      <c r="B34" s="120"/>
      <c r="C34" s="127"/>
      <c r="D34" s="121"/>
      <c r="E34" s="121"/>
      <c r="F34" s="5"/>
      <c r="G34" s="112"/>
      <c r="H34" s="112"/>
      <c r="I34" s="115"/>
      <c r="J34" s="115"/>
      <c r="K34" s="120"/>
      <c r="L34" s="120"/>
      <c r="M34" s="12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055F42C9-6DC9-4B6E-A2C7-0FFD6F4FE7C9}" scale="75" showPageBreaks="1" fitToPage="1" printArea="1" view="pageBreakPreview" topLeftCell="A14">
      <selection activeCell="K25" sqref="K25"/>
      <pageMargins left="0.70866141732283472" right="0.70866141732283472" top="0.74803149606299213" bottom="0.74803149606299213" header="0.31496062992125984" footer="0.31496062992125984"/>
      <pageSetup paperSize="9" scale="44" orientation="landscape" r:id="rId1"/>
    </customSheetView>
    <customSheetView guid="{81631F99-CE34-419A-B502-860CE090F663}" scale="75" showPageBreaks="1" fitToPage="1" printArea="1" view="pageBreakPreview" topLeftCell="A14">
      <selection activeCell="K25" sqref="K25"/>
      <pageMargins left="0.70866141732283472" right="0.70866141732283472" top="0.74803149606299213" bottom="0.74803149606299213" header="0.31496062992125984" footer="0.31496062992125984"/>
      <pageSetup paperSize="9" scale="44" orientation="landscape" r:id="rId2"/>
    </customSheetView>
  </customSheetViews>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8:H18"/>
    <mergeCell ref="A10:A21"/>
    <mergeCell ref="B10:B21"/>
    <mergeCell ref="C10:C21"/>
    <mergeCell ref="K8:M8"/>
    <mergeCell ref="D25:E25"/>
    <mergeCell ref="G25:H25"/>
    <mergeCell ref="K24:M24"/>
    <mergeCell ref="K10:K21"/>
    <mergeCell ref="L10:L21"/>
    <mergeCell ref="M10:M21"/>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4"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A12" zoomScale="75" zoomScaleNormal="75" zoomScaleSheetLayoutView="75" workbookViewId="0">
      <selection activeCell="J16" sqref="J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343</v>
      </c>
      <c r="D3" s="110"/>
      <c r="E3" s="110"/>
      <c r="F3" s="110"/>
      <c r="G3" s="111"/>
    </row>
    <row r="4" spans="1:13" s="14" customFormat="1" ht="94.5" x14ac:dyDescent="0.25">
      <c r="C4" s="31" t="s">
        <v>344</v>
      </c>
      <c r="D4" s="34" t="s">
        <v>345</v>
      </c>
      <c r="E4" s="34" t="s">
        <v>346</v>
      </c>
      <c r="F4" s="34" t="s">
        <v>948</v>
      </c>
      <c r="G4" s="30" t="s">
        <v>347</v>
      </c>
    </row>
    <row r="5" spans="1:13" s="38" customFormat="1" ht="30.75" thickBot="1" x14ac:dyDescent="0.25">
      <c r="C5" s="69" t="str">
        <f>'2. Implementare și verificare'!A11:A11</f>
        <v>IR5</v>
      </c>
      <c r="D5" s="40" t="str">
        <f>'2. Implementare și verificare'!B11:B11</f>
        <v>Manipularea prețurilor</v>
      </c>
      <c r="E5" s="54" t="str">
        <f>'2. Implementare și verificare'!C11:C11</f>
        <v>Un ofertant manipulează procedura competitivă prin nespecificarea anumitor costuri în oferta sa</v>
      </c>
      <c r="F5" s="54" t="str">
        <f>'2. Implementare și verificare'!E11:E11</f>
        <v>Terțe părți</v>
      </c>
      <c r="G5" s="54" t="str">
        <f>'2. Implementare și verificare'!F11:F11</f>
        <v>De natură externă</v>
      </c>
    </row>
    <row r="8" spans="1:13" ht="26.25" customHeight="1" x14ac:dyDescent="0.4">
      <c r="A8" s="106" t="s">
        <v>348</v>
      </c>
      <c r="B8" s="107"/>
      <c r="C8" s="108"/>
      <c r="D8" s="106" t="s">
        <v>349</v>
      </c>
      <c r="E8" s="107"/>
      <c r="F8" s="107"/>
      <c r="G8" s="107"/>
      <c r="H8" s="107"/>
      <c r="I8" s="107"/>
      <c r="J8" s="108"/>
      <c r="K8" s="106" t="s">
        <v>350</v>
      </c>
      <c r="L8" s="107"/>
      <c r="M8" s="108"/>
    </row>
    <row r="9" spans="1:13" ht="141.75" x14ac:dyDescent="0.25">
      <c r="A9" s="34" t="s">
        <v>351</v>
      </c>
      <c r="B9" s="34" t="s">
        <v>352</v>
      </c>
      <c r="C9" s="34" t="s">
        <v>353</v>
      </c>
      <c r="D9" s="34" t="s">
        <v>354</v>
      </c>
      <c r="E9" s="34" t="s">
        <v>355</v>
      </c>
      <c r="F9" s="34" t="s">
        <v>949</v>
      </c>
      <c r="G9" s="34" t="s">
        <v>950</v>
      </c>
      <c r="H9" s="34" t="s">
        <v>951</v>
      </c>
      <c r="I9" s="103" t="s">
        <v>1034</v>
      </c>
      <c r="J9" s="104" t="s">
        <v>1035</v>
      </c>
      <c r="K9" s="34" t="s">
        <v>356</v>
      </c>
      <c r="L9" s="34" t="s">
        <v>357</v>
      </c>
      <c r="M9" s="34" t="s">
        <v>358</v>
      </c>
    </row>
    <row r="10" spans="1:13" ht="51" x14ac:dyDescent="0.2">
      <c r="A10" s="112">
        <v>1</v>
      </c>
      <c r="B10" s="112">
        <v>1</v>
      </c>
      <c r="C10" s="127">
        <f>A10*B10</f>
        <v>1</v>
      </c>
      <c r="D10" s="3" t="s">
        <v>359</v>
      </c>
      <c r="E10" s="4" t="s">
        <v>992</v>
      </c>
      <c r="F10" s="62" t="s">
        <v>360</v>
      </c>
      <c r="G10" s="62" t="s">
        <v>361</v>
      </c>
      <c r="H10" s="62" t="s">
        <v>362</v>
      </c>
      <c r="I10" s="112">
        <v>-1</v>
      </c>
      <c r="J10" s="112">
        <v>-2</v>
      </c>
      <c r="K10" s="128">
        <f>A10+I10</f>
        <v>0</v>
      </c>
      <c r="L10" s="128">
        <f>B10+J10</f>
        <v>-1</v>
      </c>
      <c r="M10" s="127">
        <f>K10*L10</f>
        <v>0</v>
      </c>
    </row>
    <row r="11" spans="1:13" ht="25.5" x14ac:dyDescent="0.2">
      <c r="A11" s="112"/>
      <c r="B11" s="112"/>
      <c r="C11" s="127"/>
      <c r="D11" s="3" t="s">
        <v>363</v>
      </c>
      <c r="E11" s="4" t="s">
        <v>993</v>
      </c>
      <c r="F11" s="62"/>
      <c r="G11" s="62"/>
      <c r="H11" s="62"/>
      <c r="I11" s="112"/>
      <c r="J11" s="112"/>
      <c r="K11" s="128"/>
      <c r="L11" s="128"/>
      <c r="M11" s="127"/>
    </row>
    <row r="12" spans="1:13" x14ac:dyDescent="0.2">
      <c r="A12" s="112"/>
      <c r="B12" s="112"/>
      <c r="C12" s="127"/>
      <c r="D12" s="5" t="s">
        <v>364</v>
      </c>
      <c r="E12" s="9" t="s">
        <v>1063</v>
      </c>
      <c r="F12" s="62"/>
      <c r="G12" s="62"/>
      <c r="H12" s="62"/>
      <c r="I12" s="112"/>
      <c r="J12" s="112"/>
      <c r="K12" s="128"/>
      <c r="L12" s="128"/>
      <c r="M12" s="127"/>
    </row>
    <row r="15" spans="1:13" ht="26.25" customHeight="1" x14ac:dyDescent="0.4">
      <c r="A15" s="106" t="s">
        <v>365</v>
      </c>
      <c r="B15" s="107"/>
      <c r="C15" s="108"/>
      <c r="D15" s="125" t="s">
        <v>956</v>
      </c>
      <c r="E15" s="125"/>
      <c r="F15" s="125"/>
      <c r="G15" s="125"/>
      <c r="H15" s="125"/>
      <c r="I15" s="125"/>
      <c r="J15" s="125"/>
      <c r="K15" s="106" t="s">
        <v>366</v>
      </c>
      <c r="L15" s="107"/>
      <c r="M15" s="108"/>
    </row>
    <row r="16" spans="1:13" ht="126" x14ac:dyDescent="0.25">
      <c r="A16" s="34" t="s">
        <v>367</v>
      </c>
      <c r="B16" s="34" t="s">
        <v>368</v>
      </c>
      <c r="C16" s="34" t="s">
        <v>369</v>
      </c>
      <c r="D16" s="124" t="s">
        <v>1080</v>
      </c>
      <c r="E16" s="124"/>
      <c r="F16" s="27" t="s">
        <v>370</v>
      </c>
      <c r="G16" s="122" t="s">
        <v>371</v>
      </c>
      <c r="H16" s="123"/>
      <c r="I16" s="27" t="s">
        <v>1122</v>
      </c>
      <c r="J16" s="27" t="s">
        <v>1123</v>
      </c>
      <c r="K16" s="34" t="s">
        <v>372</v>
      </c>
      <c r="L16" s="34" t="s">
        <v>373</v>
      </c>
      <c r="M16" s="34" t="s">
        <v>374</v>
      </c>
    </row>
    <row r="17" spans="1:13" x14ac:dyDescent="0.2">
      <c r="A17" s="118">
        <f>K10</f>
        <v>0</v>
      </c>
      <c r="B17" s="118">
        <f>L10</f>
        <v>-1</v>
      </c>
      <c r="C17" s="116">
        <f>M10</f>
        <v>0</v>
      </c>
      <c r="D17" s="121"/>
      <c r="E17" s="121"/>
      <c r="F17" s="5"/>
      <c r="G17" s="112"/>
      <c r="H17" s="112"/>
      <c r="I17" s="113">
        <v>-1</v>
      </c>
      <c r="J17" s="113">
        <v>-1</v>
      </c>
      <c r="K17" s="118">
        <f>A17+I17</f>
        <v>-1</v>
      </c>
      <c r="L17" s="118">
        <f>B17+J17</f>
        <v>-2</v>
      </c>
      <c r="M17" s="116">
        <f>K17*L17</f>
        <v>2</v>
      </c>
    </row>
    <row r="18" spans="1:13" x14ac:dyDescent="0.2">
      <c r="A18" s="119"/>
      <c r="B18" s="119"/>
      <c r="C18" s="117"/>
      <c r="D18" s="121"/>
      <c r="E18" s="121"/>
      <c r="F18" s="5"/>
      <c r="G18" s="112"/>
      <c r="H18" s="112"/>
      <c r="I18" s="114"/>
      <c r="J18" s="114"/>
      <c r="K18" s="119"/>
      <c r="L18" s="119"/>
      <c r="M18" s="117"/>
    </row>
    <row r="19" spans="1:13" x14ac:dyDescent="0.2">
      <c r="A19" s="119"/>
      <c r="B19" s="119"/>
      <c r="C19" s="117"/>
      <c r="D19" s="121"/>
      <c r="E19" s="121"/>
      <c r="F19" s="5"/>
      <c r="G19" s="112"/>
      <c r="H19" s="112"/>
      <c r="I19" s="114"/>
      <c r="J19" s="114"/>
      <c r="K19" s="119"/>
      <c r="L19" s="119"/>
      <c r="M19" s="117"/>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19"/>
      <c r="B24" s="119"/>
      <c r="C24" s="117"/>
      <c r="D24" s="121"/>
      <c r="E24" s="121"/>
      <c r="F24" s="5"/>
      <c r="G24" s="112"/>
      <c r="H24" s="112"/>
      <c r="I24" s="114"/>
      <c r="J24" s="114"/>
      <c r="K24" s="119"/>
      <c r="L24" s="119"/>
      <c r="M24" s="117"/>
    </row>
    <row r="25" spans="1:13" x14ac:dyDescent="0.2">
      <c r="A25" s="120"/>
      <c r="B25" s="120"/>
      <c r="C25" s="126"/>
      <c r="D25" s="121"/>
      <c r="E25" s="121"/>
      <c r="F25" s="5"/>
      <c r="G25" s="112"/>
      <c r="H25" s="112"/>
      <c r="I25" s="115"/>
      <c r="J25" s="115"/>
      <c r="K25" s="120"/>
      <c r="L25" s="120"/>
      <c r="M25" s="126"/>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customSheetViews>
    <customSheetView guid="{055F42C9-6DC9-4B6E-A2C7-0FFD6F4FE7C9}" scale="75" showPageBreaks="1" fitToPage="1" printArea="1" view="pageBreakPreview" topLeftCell="A12">
      <selection activeCell="J16" sqref="J1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12">
      <selection activeCell="J16" sqref="J16"/>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11"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375</v>
      </c>
      <c r="D3" s="110"/>
      <c r="E3" s="110"/>
      <c r="F3" s="110"/>
      <c r="G3" s="111"/>
    </row>
    <row r="4" spans="1:13" s="14" customFormat="1" ht="94.5" x14ac:dyDescent="0.25">
      <c r="C4" s="31" t="s">
        <v>376</v>
      </c>
      <c r="D4" s="34" t="s">
        <v>377</v>
      </c>
      <c r="E4" s="34" t="s">
        <v>378</v>
      </c>
      <c r="F4" s="34" t="s">
        <v>948</v>
      </c>
      <c r="G4" s="30" t="s">
        <v>379</v>
      </c>
    </row>
    <row r="5" spans="1:13" s="38" customFormat="1" ht="90.75" thickBot="1" x14ac:dyDescent="0.25">
      <c r="C5" s="69" t="str">
        <f>'2. Implementare și verificare'!A12:A12</f>
        <v>IR6</v>
      </c>
      <c r="D5" s="54" t="str">
        <f>'2. Implementare și verificare'!B12:B12</f>
        <v xml:space="preserve">Manipularea cererilor de rambursare </v>
      </c>
      <c r="E5" s="54" t="str">
        <f>'2. Implementare și verificare'!C12:C12</f>
        <v xml:space="preserve">Un contractant manipulează cererile de rambursare sau facturile pentru a supraîncărca sau pentru a solicita de mai multe ori rambursarea costurilor suportate.
- Cereri de rambursare duble din partea unui contractant unic; sau
- Facturi false, mărite sau dublă facturare.
</v>
      </c>
      <c r="F5" s="54" t="str">
        <f>'2. Implementare și verificare'!E12:E12</f>
        <v>Terțe părți</v>
      </c>
      <c r="G5" s="55" t="str">
        <f>'1. Selecția candidaților'!E6</f>
        <v>De natură internă/coluziune</v>
      </c>
    </row>
    <row r="8" spans="1:13" ht="26.25" customHeight="1" x14ac:dyDescent="0.4">
      <c r="A8" s="106" t="s">
        <v>380</v>
      </c>
      <c r="B8" s="107"/>
      <c r="C8" s="108"/>
      <c r="D8" s="106" t="s">
        <v>381</v>
      </c>
      <c r="E8" s="107"/>
      <c r="F8" s="107"/>
      <c r="G8" s="107"/>
      <c r="H8" s="107"/>
      <c r="I8" s="107"/>
      <c r="J8" s="108"/>
      <c r="K8" s="106" t="s">
        <v>382</v>
      </c>
      <c r="L8" s="107"/>
      <c r="M8" s="108"/>
    </row>
    <row r="9" spans="1:13" ht="141.75" x14ac:dyDescent="0.25">
      <c r="A9" s="34" t="s">
        <v>383</v>
      </c>
      <c r="B9" s="34" t="s">
        <v>384</v>
      </c>
      <c r="C9" s="34" t="s">
        <v>385</v>
      </c>
      <c r="D9" s="34" t="s">
        <v>386</v>
      </c>
      <c r="E9" s="34" t="s">
        <v>387</v>
      </c>
      <c r="F9" s="34" t="s">
        <v>949</v>
      </c>
      <c r="G9" s="34" t="s">
        <v>950</v>
      </c>
      <c r="H9" s="34" t="s">
        <v>951</v>
      </c>
      <c r="I9" s="103" t="s">
        <v>1034</v>
      </c>
      <c r="J9" s="104" t="s">
        <v>1035</v>
      </c>
      <c r="K9" s="34" t="s">
        <v>388</v>
      </c>
      <c r="L9" s="34" t="s">
        <v>389</v>
      </c>
      <c r="M9" s="34" t="s">
        <v>390</v>
      </c>
    </row>
    <row r="10" spans="1:13" ht="15.75" x14ac:dyDescent="0.25">
      <c r="A10" s="113">
        <v>1</v>
      </c>
      <c r="B10" s="113">
        <v>1</v>
      </c>
      <c r="C10" s="127">
        <f>A10*B10</f>
        <v>1</v>
      </c>
      <c r="D10" s="133" t="s">
        <v>391</v>
      </c>
      <c r="E10" s="134"/>
      <c r="F10" s="134"/>
      <c r="G10" s="134"/>
      <c r="H10" s="135"/>
      <c r="I10" s="113">
        <v>-1</v>
      </c>
      <c r="J10" s="113">
        <v>-1</v>
      </c>
      <c r="K10" s="118">
        <f>A10+I10</f>
        <v>0</v>
      </c>
      <c r="L10" s="118">
        <f>B10+J10</f>
        <v>0</v>
      </c>
      <c r="M10" s="127">
        <f>K10*L10</f>
        <v>0</v>
      </c>
    </row>
    <row r="11" spans="1:13" ht="81" customHeight="1" x14ac:dyDescent="0.2">
      <c r="A11" s="114"/>
      <c r="B11" s="114"/>
      <c r="C11" s="127"/>
      <c r="D11" s="3" t="s">
        <v>392</v>
      </c>
      <c r="E11" s="4" t="s">
        <v>1124</v>
      </c>
      <c r="F11" s="84"/>
      <c r="G11" s="84"/>
      <c r="H11" s="84"/>
      <c r="I11" s="114"/>
      <c r="J11" s="114"/>
      <c r="K11" s="119"/>
      <c r="L11" s="119"/>
      <c r="M11" s="127"/>
    </row>
    <row r="12" spans="1:13" ht="25.5" x14ac:dyDescent="0.2">
      <c r="A12" s="114"/>
      <c r="B12" s="114"/>
      <c r="C12" s="127"/>
      <c r="D12" s="3" t="s">
        <v>393</v>
      </c>
      <c r="E12" s="4" t="s">
        <v>977</v>
      </c>
      <c r="F12" s="84"/>
      <c r="G12" s="84"/>
      <c r="H12" s="84"/>
      <c r="I12" s="114"/>
      <c r="J12" s="114"/>
      <c r="K12" s="119"/>
      <c r="L12" s="119"/>
      <c r="M12" s="127"/>
    </row>
    <row r="13" spans="1:13" x14ac:dyDescent="0.2">
      <c r="A13" s="114"/>
      <c r="B13" s="114"/>
      <c r="C13" s="127"/>
      <c r="D13" s="5" t="s">
        <v>394</v>
      </c>
      <c r="E13" s="9" t="s">
        <v>1063</v>
      </c>
      <c r="F13" s="84"/>
      <c r="G13" s="84"/>
      <c r="H13" s="84"/>
      <c r="I13" s="114"/>
      <c r="J13" s="114"/>
      <c r="K13" s="119"/>
      <c r="L13" s="119"/>
      <c r="M13" s="127"/>
    </row>
    <row r="14" spans="1:13" ht="15.75" x14ac:dyDescent="0.25">
      <c r="A14" s="114"/>
      <c r="B14" s="114"/>
      <c r="C14" s="127"/>
      <c r="D14" s="133" t="s">
        <v>1071</v>
      </c>
      <c r="E14" s="134"/>
      <c r="F14" s="134"/>
      <c r="G14" s="134"/>
      <c r="H14" s="135"/>
      <c r="I14" s="114"/>
      <c r="J14" s="114"/>
      <c r="K14" s="119"/>
      <c r="L14" s="119"/>
      <c r="M14" s="127"/>
    </row>
    <row r="15" spans="1:13" ht="54.75" customHeight="1" x14ac:dyDescent="0.2">
      <c r="A15" s="114"/>
      <c r="B15" s="114"/>
      <c r="C15" s="127"/>
      <c r="D15" s="3" t="s">
        <v>395</v>
      </c>
      <c r="E15" s="4" t="s">
        <v>1072</v>
      </c>
      <c r="F15" s="84"/>
      <c r="G15" s="84"/>
      <c r="H15" s="84"/>
      <c r="I15" s="114"/>
      <c r="J15" s="114"/>
      <c r="K15" s="119"/>
      <c r="L15" s="119"/>
      <c r="M15" s="127"/>
    </row>
    <row r="16" spans="1:13" ht="60" customHeight="1" x14ac:dyDescent="0.2">
      <c r="A16" s="114"/>
      <c r="B16" s="114"/>
      <c r="C16" s="127"/>
      <c r="D16" s="3" t="s">
        <v>396</v>
      </c>
      <c r="E16" s="4" t="s">
        <v>1073</v>
      </c>
      <c r="F16" s="84"/>
      <c r="G16" s="84"/>
      <c r="H16" s="84"/>
      <c r="I16" s="114"/>
      <c r="J16" s="114"/>
      <c r="K16" s="119"/>
      <c r="L16" s="119"/>
      <c r="M16" s="127"/>
    </row>
    <row r="17" spans="1:13" ht="51" x14ac:dyDescent="0.2">
      <c r="A17" s="114"/>
      <c r="B17" s="114"/>
      <c r="C17" s="127"/>
      <c r="D17" s="3" t="s">
        <v>397</v>
      </c>
      <c r="E17" s="4" t="s">
        <v>994</v>
      </c>
      <c r="F17" s="84"/>
      <c r="G17" s="84"/>
      <c r="H17" s="84"/>
      <c r="I17" s="114"/>
      <c r="J17" s="114"/>
      <c r="K17" s="119"/>
      <c r="L17" s="119"/>
      <c r="M17" s="127"/>
    </row>
    <row r="18" spans="1:13" ht="25.5" x14ac:dyDescent="0.2">
      <c r="A18" s="114"/>
      <c r="B18" s="114"/>
      <c r="C18" s="127"/>
      <c r="D18" s="3" t="s">
        <v>398</v>
      </c>
      <c r="E18" s="4" t="s">
        <v>977</v>
      </c>
      <c r="F18" s="84"/>
      <c r="G18" s="84"/>
      <c r="H18" s="84"/>
      <c r="I18" s="114"/>
      <c r="J18" s="114"/>
      <c r="K18" s="119"/>
      <c r="L18" s="119"/>
      <c r="M18" s="127"/>
    </row>
    <row r="19" spans="1:13" x14ac:dyDescent="0.2">
      <c r="A19" s="115"/>
      <c r="B19" s="115"/>
      <c r="C19" s="127"/>
      <c r="D19" s="5" t="s">
        <v>399</v>
      </c>
      <c r="E19" s="9" t="s">
        <v>1063</v>
      </c>
      <c r="F19" s="84"/>
      <c r="G19" s="84"/>
      <c r="H19" s="84"/>
      <c r="I19" s="115"/>
      <c r="J19" s="115"/>
      <c r="K19" s="120"/>
      <c r="L19" s="120"/>
      <c r="M19" s="127"/>
    </row>
    <row r="22" spans="1:13" ht="26.25" customHeight="1" x14ac:dyDescent="0.4">
      <c r="A22" s="106" t="s">
        <v>400</v>
      </c>
      <c r="B22" s="107"/>
      <c r="C22" s="108"/>
      <c r="D22" s="125" t="s">
        <v>956</v>
      </c>
      <c r="E22" s="125"/>
      <c r="F22" s="125"/>
      <c r="G22" s="125"/>
      <c r="H22" s="125"/>
      <c r="I22" s="125"/>
      <c r="J22" s="125"/>
      <c r="K22" s="106" t="s">
        <v>401</v>
      </c>
      <c r="L22" s="107"/>
      <c r="M22" s="108"/>
    </row>
    <row r="23" spans="1:13" ht="126" x14ac:dyDescent="0.25">
      <c r="A23" s="34" t="s">
        <v>402</v>
      </c>
      <c r="B23" s="34" t="s">
        <v>403</v>
      </c>
      <c r="C23" s="34" t="s">
        <v>404</v>
      </c>
      <c r="D23" s="124" t="s">
        <v>1080</v>
      </c>
      <c r="E23" s="124"/>
      <c r="F23" s="27" t="s">
        <v>405</v>
      </c>
      <c r="G23" s="122" t="s">
        <v>406</v>
      </c>
      <c r="H23" s="123"/>
      <c r="I23" s="27" t="s">
        <v>1122</v>
      </c>
      <c r="J23" s="27" t="s">
        <v>1123</v>
      </c>
      <c r="K23" s="34" t="s">
        <v>407</v>
      </c>
      <c r="L23" s="34" t="s">
        <v>408</v>
      </c>
      <c r="M23" s="34" t="s">
        <v>409</v>
      </c>
    </row>
    <row r="24" spans="1:13" x14ac:dyDescent="0.2">
      <c r="A24" s="118">
        <f>K10</f>
        <v>0</v>
      </c>
      <c r="B24" s="118">
        <f>L10</f>
        <v>0</v>
      </c>
      <c r="C24" s="127">
        <f>M10</f>
        <v>0</v>
      </c>
      <c r="D24" s="121"/>
      <c r="E24" s="121"/>
      <c r="F24" s="5"/>
      <c r="G24" s="112"/>
      <c r="H24" s="112"/>
      <c r="I24" s="113">
        <v>-1</v>
      </c>
      <c r="J24" s="113"/>
      <c r="K24" s="118">
        <f>A24+I24</f>
        <v>-1</v>
      </c>
      <c r="L24" s="118">
        <f>B24+J24</f>
        <v>0</v>
      </c>
      <c r="M24" s="127">
        <f>K24*L24</f>
        <v>0</v>
      </c>
    </row>
    <row r="25" spans="1:13" x14ac:dyDescent="0.2">
      <c r="A25" s="119"/>
      <c r="B25" s="119"/>
      <c r="C25" s="127"/>
      <c r="D25" s="121"/>
      <c r="E25" s="121"/>
      <c r="F25" s="5"/>
      <c r="G25" s="112"/>
      <c r="H25" s="112"/>
      <c r="I25" s="114"/>
      <c r="J25" s="114"/>
      <c r="K25" s="119"/>
      <c r="L25" s="119"/>
      <c r="M25" s="127"/>
    </row>
    <row r="26" spans="1:13" x14ac:dyDescent="0.2">
      <c r="A26" s="119"/>
      <c r="B26" s="119"/>
      <c r="C26" s="127"/>
      <c r="D26" s="121"/>
      <c r="E26" s="121"/>
      <c r="F26" s="5"/>
      <c r="G26" s="112"/>
      <c r="H26" s="112"/>
      <c r="I26" s="114"/>
      <c r="J26" s="114"/>
      <c r="K26" s="119"/>
      <c r="L26" s="119"/>
      <c r="M26" s="127"/>
    </row>
    <row r="27" spans="1:13" x14ac:dyDescent="0.2">
      <c r="A27" s="119"/>
      <c r="B27" s="119"/>
      <c r="C27" s="127"/>
      <c r="D27" s="121"/>
      <c r="E27" s="121"/>
      <c r="F27" s="5"/>
      <c r="G27" s="112"/>
      <c r="H27" s="112"/>
      <c r="I27" s="114"/>
      <c r="J27" s="114"/>
      <c r="K27" s="119"/>
      <c r="L27" s="119"/>
      <c r="M27" s="127"/>
    </row>
    <row r="28" spans="1:13" x14ac:dyDescent="0.2">
      <c r="A28" s="119"/>
      <c r="B28" s="119"/>
      <c r="C28" s="127"/>
      <c r="D28" s="121"/>
      <c r="E28" s="121"/>
      <c r="F28" s="5"/>
      <c r="G28" s="112"/>
      <c r="H28" s="112"/>
      <c r="I28" s="114"/>
      <c r="J28" s="114"/>
      <c r="K28" s="119"/>
      <c r="L28" s="119"/>
      <c r="M28" s="127"/>
    </row>
    <row r="29" spans="1:13" x14ac:dyDescent="0.2">
      <c r="A29" s="119"/>
      <c r="B29" s="119"/>
      <c r="C29" s="127"/>
      <c r="D29" s="121"/>
      <c r="E29" s="121"/>
      <c r="F29" s="5"/>
      <c r="G29" s="112"/>
      <c r="H29" s="112"/>
      <c r="I29" s="114"/>
      <c r="J29" s="114"/>
      <c r="K29" s="119"/>
      <c r="L29" s="119"/>
      <c r="M29" s="127"/>
    </row>
    <row r="30" spans="1:13" x14ac:dyDescent="0.2">
      <c r="A30" s="119"/>
      <c r="B30" s="119"/>
      <c r="C30" s="127"/>
      <c r="D30" s="121"/>
      <c r="E30" s="121"/>
      <c r="F30" s="5"/>
      <c r="G30" s="112"/>
      <c r="H30" s="112"/>
      <c r="I30" s="114"/>
      <c r="J30" s="114"/>
      <c r="K30" s="119"/>
      <c r="L30" s="119"/>
      <c r="M30" s="127"/>
    </row>
    <row r="31" spans="1:13" x14ac:dyDescent="0.2">
      <c r="A31" s="119"/>
      <c r="B31" s="119"/>
      <c r="C31" s="127"/>
      <c r="D31" s="121"/>
      <c r="E31" s="121"/>
      <c r="F31" s="5"/>
      <c r="G31" s="112"/>
      <c r="H31" s="112"/>
      <c r="I31" s="114"/>
      <c r="J31" s="114"/>
      <c r="K31" s="119"/>
      <c r="L31" s="119"/>
      <c r="M31" s="127"/>
    </row>
    <row r="32" spans="1:13" x14ac:dyDescent="0.2">
      <c r="A32" s="120"/>
      <c r="B32" s="120"/>
      <c r="C32" s="127"/>
      <c r="D32" s="121"/>
      <c r="E32" s="121"/>
      <c r="F32" s="5"/>
      <c r="G32" s="112"/>
      <c r="H32" s="112"/>
      <c r="I32" s="115"/>
      <c r="J32" s="115"/>
      <c r="K32" s="120"/>
      <c r="L32" s="120"/>
      <c r="M32" s="127"/>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055F42C9-6DC9-4B6E-A2C7-0FFD6F4FE7C9}" scale="75" showPageBreaks="1" fitToPage="1" printArea="1" view="pageBreakPreview" topLeftCell="A11">
      <selection activeCell="E11" sqref="E11"/>
      <pageMargins left="0.70866141732283472" right="0.70866141732283472" top="0.74803149606299213" bottom="0.74803149606299213" header="0.31496062992125984" footer="0.31496062992125984"/>
      <pageSetup paperSize="9" scale="46" orientation="landscape" r:id="rId1"/>
    </customSheetView>
    <customSheetView guid="{81631F99-CE34-419A-B502-860CE090F663}" scale="75" showPageBreaks="1" fitToPage="1" printArea="1" view="pageBreakPreview" topLeftCell="A11">
      <selection activeCell="E11" sqref="E11"/>
      <pageMargins left="0.70866141732283472" right="0.70866141732283472" top="0.74803149606299213" bottom="0.74803149606299213" header="0.31496062992125984" footer="0.31496062992125984"/>
      <pageSetup paperSize="9" scale="46" orientation="landscape" r:id="rId2"/>
    </customSheetView>
  </customSheetViews>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4:H14"/>
    <mergeCell ref="A10:A19"/>
    <mergeCell ref="B10:B19"/>
    <mergeCell ref="C10:C19"/>
    <mergeCell ref="K8:M8"/>
    <mergeCell ref="D23:E23"/>
    <mergeCell ref="G23:H23"/>
    <mergeCell ref="K22:M22"/>
    <mergeCell ref="K10:K19"/>
    <mergeCell ref="L10:L19"/>
    <mergeCell ref="M10:M19"/>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6"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14" zoomScale="75" zoomScaleNormal="75" zoomScaleSheetLayoutView="75" workbookViewId="0">
      <selection activeCell="J23" sqref="J2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410</v>
      </c>
      <c r="D3" s="110"/>
      <c r="E3" s="110"/>
      <c r="F3" s="110"/>
      <c r="G3" s="111"/>
    </row>
    <row r="4" spans="1:13" s="14" customFormat="1" ht="94.5" x14ac:dyDescent="0.25">
      <c r="C4" s="31" t="s">
        <v>411</v>
      </c>
      <c r="D4" s="34" t="s">
        <v>412</v>
      </c>
      <c r="E4" s="34" t="s">
        <v>413</v>
      </c>
      <c r="F4" s="34" t="s">
        <v>948</v>
      </c>
      <c r="G4" s="30" t="s">
        <v>414</v>
      </c>
    </row>
    <row r="5" spans="1:13" s="38" customFormat="1" ht="94.5" customHeight="1" thickBot="1" x14ac:dyDescent="0.25">
      <c r="C5" s="69" t="str">
        <f>'2. Implementare și verificare'!A13:A13</f>
        <v>IR7</v>
      </c>
      <c r="D5" s="54" t="str">
        <f>'2. Implementare și verificare'!B13:B13</f>
        <v>Nelivrarea sau substituirea produselor</v>
      </c>
      <c r="E5" s="54" t="str">
        <f>'2. Implementare și verificare'!C13:C13</f>
        <v>Contractanții încalcă condițiile contractuale prin nelivrarea produselor convenite sau modificând și substituind respectivele produse cu produse de calitate inferioară
- Substituirea produselor; sau
- Inexistența unor produse sau operațiuni neefectuate în conformitate cu acordul de subvenționare.</v>
      </c>
      <c r="F5" s="54" t="str">
        <f>'2. Implementare și verificare'!E13:E13</f>
        <v>Beneficiarii și terțe părți</v>
      </c>
      <c r="G5" s="54" t="str">
        <f>'2. Implementare și verificare'!F13:F13</f>
        <v>De natură externă</v>
      </c>
    </row>
    <row r="8" spans="1:13" ht="26.25" customHeight="1" x14ac:dyDescent="0.4">
      <c r="A8" s="106" t="s">
        <v>415</v>
      </c>
      <c r="B8" s="107"/>
      <c r="C8" s="108"/>
      <c r="D8" s="106" t="s">
        <v>416</v>
      </c>
      <c r="E8" s="107"/>
      <c r="F8" s="107"/>
      <c r="G8" s="107"/>
      <c r="H8" s="107"/>
      <c r="I8" s="107"/>
      <c r="J8" s="108"/>
      <c r="K8" s="106" t="s">
        <v>417</v>
      </c>
      <c r="L8" s="107"/>
      <c r="M8" s="108"/>
    </row>
    <row r="9" spans="1:13" ht="141.75" x14ac:dyDescent="0.25">
      <c r="A9" s="34" t="s">
        <v>418</v>
      </c>
      <c r="B9" s="34" t="s">
        <v>419</v>
      </c>
      <c r="C9" s="34" t="s">
        <v>420</v>
      </c>
      <c r="D9" s="34" t="s">
        <v>421</v>
      </c>
      <c r="E9" s="34" t="s">
        <v>422</v>
      </c>
      <c r="F9" s="34" t="s">
        <v>949</v>
      </c>
      <c r="G9" s="34" t="s">
        <v>950</v>
      </c>
      <c r="H9" s="34" t="s">
        <v>951</v>
      </c>
      <c r="I9" s="103" t="s">
        <v>1034</v>
      </c>
      <c r="J9" s="104" t="s">
        <v>1035</v>
      </c>
      <c r="K9" s="34" t="s">
        <v>423</v>
      </c>
      <c r="L9" s="34" t="s">
        <v>424</v>
      </c>
      <c r="M9" s="34" t="s">
        <v>425</v>
      </c>
    </row>
    <row r="10" spans="1:13" ht="15.75" x14ac:dyDescent="0.25">
      <c r="A10" s="113">
        <v>1</v>
      </c>
      <c r="B10" s="113">
        <v>1</v>
      </c>
      <c r="C10" s="127">
        <f>A10*B10</f>
        <v>1</v>
      </c>
      <c r="D10" s="133" t="s">
        <v>426</v>
      </c>
      <c r="E10" s="134"/>
      <c r="F10" s="134"/>
      <c r="G10" s="134"/>
      <c r="H10" s="135"/>
      <c r="I10" s="113">
        <v>-1</v>
      </c>
      <c r="J10" s="113">
        <v>-1</v>
      </c>
      <c r="K10" s="118">
        <f>A10+I10</f>
        <v>0</v>
      </c>
      <c r="L10" s="118">
        <f>B10+J10</f>
        <v>0</v>
      </c>
      <c r="M10" s="127">
        <f>K10*L10</f>
        <v>0</v>
      </c>
    </row>
    <row r="11" spans="1:13" ht="58.5" customHeight="1" x14ac:dyDescent="0.2">
      <c r="A11" s="114"/>
      <c r="B11" s="114"/>
      <c r="C11" s="127"/>
      <c r="D11" s="3" t="s">
        <v>427</v>
      </c>
      <c r="E11" s="4" t="s">
        <v>1074</v>
      </c>
      <c r="F11" s="84"/>
      <c r="G11" s="84"/>
      <c r="H11" s="84"/>
      <c r="I11" s="114"/>
      <c r="J11" s="114"/>
      <c r="K11" s="119"/>
      <c r="L11" s="119"/>
      <c r="M11" s="127"/>
    </row>
    <row r="12" spans="1:13" ht="25.5" x14ac:dyDescent="0.2">
      <c r="A12" s="114"/>
      <c r="B12" s="114"/>
      <c r="C12" s="127"/>
      <c r="D12" s="3" t="s">
        <v>428</v>
      </c>
      <c r="E12" s="4" t="s">
        <v>996</v>
      </c>
      <c r="F12" s="84"/>
      <c r="G12" s="84"/>
      <c r="H12" s="84"/>
      <c r="I12" s="114"/>
      <c r="J12" s="114"/>
      <c r="K12" s="119"/>
      <c r="L12" s="119"/>
      <c r="M12" s="127"/>
    </row>
    <row r="13" spans="1:13" ht="25.5" x14ac:dyDescent="0.2">
      <c r="A13" s="114"/>
      <c r="B13" s="114"/>
      <c r="C13" s="127"/>
      <c r="D13" s="3" t="s">
        <v>429</v>
      </c>
      <c r="E13" s="4" t="s">
        <v>977</v>
      </c>
      <c r="F13" s="84"/>
      <c r="G13" s="84"/>
      <c r="H13" s="84"/>
      <c r="I13" s="114"/>
      <c r="J13" s="114"/>
      <c r="K13" s="119"/>
      <c r="L13" s="119"/>
      <c r="M13" s="127"/>
    </row>
    <row r="14" spans="1:13" x14ac:dyDescent="0.2">
      <c r="A14" s="114"/>
      <c r="B14" s="114"/>
      <c r="C14" s="127"/>
      <c r="D14" s="5" t="s">
        <v>430</v>
      </c>
      <c r="E14" s="9" t="s">
        <v>1063</v>
      </c>
      <c r="F14" s="84"/>
      <c r="G14" s="84"/>
      <c r="H14" s="84"/>
      <c r="I14" s="114"/>
      <c r="J14" s="114"/>
      <c r="K14" s="119"/>
      <c r="L14" s="119"/>
      <c r="M14" s="127"/>
    </row>
    <row r="15" spans="1:13" ht="15.75" x14ac:dyDescent="0.25">
      <c r="A15" s="114"/>
      <c r="B15" s="114"/>
      <c r="C15" s="127"/>
      <c r="D15" s="133" t="s">
        <v>431</v>
      </c>
      <c r="E15" s="134"/>
      <c r="F15" s="134"/>
      <c r="G15" s="134"/>
      <c r="H15" s="135"/>
      <c r="I15" s="114"/>
      <c r="J15" s="114"/>
      <c r="K15" s="119"/>
      <c r="L15" s="119"/>
      <c r="M15" s="127"/>
    </row>
    <row r="16" spans="1:13" ht="51" x14ac:dyDescent="0.2">
      <c r="A16" s="114"/>
      <c r="B16" s="114"/>
      <c r="C16" s="127"/>
      <c r="D16" s="3" t="s">
        <v>432</v>
      </c>
      <c r="E16" s="4" t="s">
        <v>1075</v>
      </c>
      <c r="F16" s="84"/>
      <c r="G16" s="84"/>
      <c r="H16" s="84"/>
      <c r="I16" s="114"/>
      <c r="J16" s="114"/>
      <c r="K16" s="119"/>
      <c r="L16" s="119"/>
      <c r="M16" s="127"/>
    </row>
    <row r="17" spans="1:13" ht="38.25" x14ac:dyDescent="0.2">
      <c r="A17" s="114"/>
      <c r="B17" s="114"/>
      <c r="C17" s="127"/>
      <c r="D17" s="3" t="s">
        <v>433</v>
      </c>
      <c r="E17" s="4" t="s">
        <v>995</v>
      </c>
      <c r="F17" s="84"/>
      <c r="G17" s="84"/>
      <c r="H17" s="84"/>
      <c r="I17" s="114"/>
      <c r="J17" s="114"/>
      <c r="K17" s="119"/>
      <c r="L17" s="119"/>
      <c r="M17" s="127"/>
    </row>
    <row r="18" spans="1:13" ht="25.5" x14ac:dyDescent="0.2">
      <c r="A18" s="114"/>
      <c r="B18" s="114"/>
      <c r="C18" s="127"/>
      <c r="D18" s="3" t="s">
        <v>434</v>
      </c>
      <c r="E18" s="4" t="s">
        <v>977</v>
      </c>
      <c r="F18" s="84"/>
      <c r="G18" s="84"/>
      <c r="H18" s="84"/>
      <c r="I18" s="114"/>
      <c r="J18" s="114"/>
      <c r="K18" s="119"/>
      <c r="L18" s="119"/>
      <c r="M18" s="127"/>
    </row>
    <row r="19" spans="1:13" x14ac:dyDescent="0.2">
      <c r="A19" s="115"/>
      <c r="B19" s="115"/>
      <c r="C19" s="127"/>
      <c r="D19" s="5" t="s">
        <v>435</v>
      </c>
      <c r="E19" s="9" t="s">
        <v>1063</v>
      </c>
      <c r="F19" s="84"/>
      <c r="G19" s="84"/>
      <c r="H19" s="84"/>
      <c r="I19" s="115"/>
      <c r="J19" s="115"/>
      <c r="K19" s="120"/>
      <c r="L19" s="120"/>
      <c r="M19" s="127"/>
    </row>
    <row r="22" spans="1:13" ht="26.25" customHeight="1" x14ac:dyDescent="0.4">
      <c r="A22" s="106" t="s">
        <v>436</v>
      </c>
      <c r="B22" s="107"/>
      <c r="C22" s="108"/>
      <c r="D22" s="125" t="s">
        <v>956</v>
      </c>
      <c r="E22" s="125"/>
      <c r="F22" s="125"/>
      <c r="G22" s="125"/>
      <c r="H22" s="125"/>
      <c r="I22" s="125"/>
      <c r="J22" s="125"/>
      <c r="K22" s="106" t="s">
        <v>437</v>
      </c>
      <c r="L22" s="107"/>
      <c r="M22" s="108"/>
    </row>
    <row r="23" spans="1:13" ht="126" x14ac:dyDescent="0.25">
      <c r="A23" s="34" t="s">
        <v>438</v>
      </c>
      <c r="B23" s="34" t="s">
        <v>439</v>
      </c>
      <c r="C23" s="34" t="s">
        <v>440</v>
      </c>
      <c r="D23" s="124" t="s">
        <v>1080</v>
      </c>
      <c r="E23" s="124"/>
      <c r="F23" s="27" t="s">
        <v>441</v>
      </c>
      <c r="G23" s="122" t="s">
        <v>442</v>
      </c>
      <c r="H23" s="123"/>
      <c r="I23" s="27" t="s">
        <v>1122</v>
      </c>
      <c r="J23" s="27" t="s">
        <v>1123</v>
      </c>
      <c r="K23" s="34" t="s">
        <v>443</v>
      </c>
      <c r="L23" s="34" t="s">
        <v>444</v>
      </c>
      <c r="M23" s="34" t="s">
        <v>445</v>
      </c>
    </row>
    <row r="24" spans="1:13" x14ac:dyDescent="0.2">
      <c r="A24" s="118">
        <f>K10</f>
        <v>0</v>
      </c>
      <c r="B24" s="118">
        <f>L10</f>
        <v>0</v>
      </c>
      <c r="C24" s="127">
        <f>M10</f>
        <v>0</v>
      </c>
      <c r="D24" s="121"/>
      <c r="E24" s="121"/>
      <c r="F24" s="5"/>
      <c r="G24" s="112"/>
      <c r="H24" s="112"/>
      <c r="I24" s="113">
        <v>-1</v>
      </c>
      <c r="J24" s="113">
        <v>-1</v>
      </c>
      <c r="K24" s="118">
        <f>A24+I24</f>
        <v>-1</v>
      </c>
      <c r="L24" s="118">
        <f>B24+J24</f>
        <v>-1</v>
      </c>
      <c r="M24" s="127">
        <f>K24*L24</f>
        <v>1</v>
      </c>
    </row>
    <row r="25" spans="1:13" x14ac:dyDescent="0.2">
      <c r="A25" s="119"/>
      <c r="B25" s="119"/>
      <c r="C25" s="127"/>
      <c r="D25" s="121"/>
      <c r="E25" s="121"/>
      <c r="F25" s="5"/>
      <c r="G25" s="112"/>
      <c r="H25" s="112"/>
      <c r="I25" s="114"/>
      <c r="J25" s="114"/>
      <c r="K25" s="119"/>
      <c r="L25" s="119"/>
      <c r="M25" s="127"/>
    </row>
    <row r="26" spans="1:13" x14ac:dyDescent="0.2">
      <c r="A26" s="119"/>
      <c r="B26" s="119"/>
      <c r="C26" s="127"/>
      <c r="D26" s="121"/>
      <c r="E26" s="121"/>
      <c r="F26" s="5"/>
      <c r="G26" s="112"/>
      <c r="H26" s="112"/>
      <c r="I26" s="114"/>
      <c r="J26" s="114"/>
      <c r="K26" s="119"/>
      <c r="L26" s="119"/>
      <c r="M26" s="127"/>
    </row>
    <row r="27" spans="1:13" x14ac:dyDescent="0.2">
      <c r="A27" s="119"/>
      <c r="B27" s="119"/>
      <c r="C27" s="127"/>
      <c r="D27" s="121"/>
      <c r="E27" s="121"/>
      <c r="F27" s="5"/>
      <c r="G27" s="112"/>
      <c r="H27" s="112"/>
      <c r="I27" s="114"/>
      <c r="J27" s="114"/>
      <c r="K27" s="119"/>
      <c r="L27" s="119"/>
      <c r="M27" s="127"/>
    </row>
    <row r="28" spans="1:13" x14ac:dyDescent="0.2">
      <c r="A28" s="119"/>
      <c r="B28" s="119"/>
      <c r="C28" s="127"/>
      <c r="D28" s="121"/>
      <c r="E28" s="121"/>
      <c r="F28" s="5"/>
      <c r="G28" s="112"/>
      <c r="H28" s="112"/>
      <c r="I28" s="114"/>
      <c r="J28" s="114"/>
      <c r="K28" s="119"/>
      <c r="L28" s="119"/>
      <c r="M28" s="127"/>
    </row>
    <row r="29" spans="1:13" x14ac:dyDescent="0.2">
      <c r="A29" s="119"/>
      <c r="B29" s="119"/>
      <c r="C29" s="127"/>
      <c r="D29" s="121"/>
      <c r="E29" s="121"/>
      <c r="F29" s="5"/>
      <c r="G29" s="112"/>
      <c r="H29" s="112"/>
      <c r="I29" s="114"/>
      <c r="J29" s="114"/>
      <c r="K29" s="119"/>
      <c r="L29" s="119"/>
      <c r="M29" s="127"/>
    </row>
    <row r="30" spans="1:13" x14ac:dyDescent="0.2">
      <c r="A30" s="119"/>
      <c r="B30" s="119"/>
      <c r="C30" s="127"/>
      <c r="D30" s="121"/>
      <c r="E30" s="121"/>
      <c r="F30" s="5"/>
      <c r="G30" s="112"/>
      <c r="H30" s="112"/>
      <c r="I30" s="114"/>
      <c r="J30" s="114"/>
      <c r="K30" s="119"/>
      <c r="L30" s="119"/>
      <c r="M30" s="127"/>
    </row>
    <row r="31" spans="1:13" x14ac:dyDescent="0.2">
      <c r="A31" s="119"/>
      <c r="B31" s="119"/>
      <c r="C31" s="127"/>
      <c r="D31" s="121"/>
      <c r="E31" s="121"/>
      <c r="F31" s="5"/>
      <c r="G31" s="112"/>
      <c r="H31" s="112"/>
      <c r="I31" s="114"/>
      <c r="J31" s="114"/>
      <c r="K31" s="119"/>
      <c r="L31" s="119"/>
      <c r="M31" s="127"/>
    </row>
    <row r="32" spans="1:13" x14ac:dyDescent="0.2">
      <c r="A32" s="120"/>
      <c r="B32" s="120"/>
      <c r="C32" s="127"/>
      <c r="D32" s="121"/>
      <c r="E32" s="121"/>
      <c r="F32" s="5"/>
      <c r="G32" s="112"/>
      <c r="H32" s="112"/>
      <c r="I32" s="115"/>
      <c r="J32" s="115"/>
      <c r="K32" s="120"/>
      <c r="L32" s="120"/>
      <c r="M32" s="127"/>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055F42C9-6DC9-4B6E-A2C7-0FFD6F4FE7C9}" scale="75" showPageBreaks="1" fitToPage="1" printArea="1" view="pageBreakPreview" topLeftCell="A14">
      <selection activeCell="J23" sqref="J23"/>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14">
      <selection activeCell="J23" sqref="J23"/>
      <pageMargins left="0.70866141732283472" right="0.70866141732283472" top="0.74803149606299213" bottom="0.74803149606299213" header="0.31496062992125984" footer="0.31496062992125984"/>
      <pageSetup paperSize="9" scale="48" orientation="landscape" r:id="rId2"/>
    </customSheetView>
  </customSheetViews>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5:H15"/>
    <mergeCell ref="A10:A19"/>
    <mergeCell ref="B10:B19"/>
    <mergeCell ref="C10:C19"/>
    <mergeCell ref="K8:M8"/>
    <mergeCell ref="D23:E23"/>
    <mergeCell ref="G23:H23"/>
    <mergeCell ref="K22:M22"/>
    <mergeCell ref="K10:K19"/>
    <mergeCell ref="L10:L19"/>
    <mergeCell ref="M10:M19"/>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A13" zoomScale="75" zoomScaleNormal="75" zoomScaleSheetLayoutView="75" workbookViewId="0">
      <selection activeCell="J16" sqref="J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446</v>
      </c>
      <c r="D3" s="110"/>
      <c r="E3" s="110"/>
      <c r="F3" s="110"/>
      <c r="G3" s="111"/>
    </row>
    <row r="4" spans="1:13" s="14" customFormat="1" ht="94.5" x14ac:dyDescent="0.25">
      <c r="C4" s="31" t="s">
        <v>447</v>
      </c>
      <c r="D4" s="85" t="s">
        <v>448</v>
      </c>
      <c r="E4" s="85" t="s">
        <v>449</v>
      </c>
      <c r="F4" s="85" t="s">
        <v>948</v>
      </c>
      <c r="G4" s="30" t="s">
        <v>450</v>
      </c>
    </row>
    <row r="5" spans="1:13" s="38" customFormat="1" ht="69" customHeight="1" thickBot="1" x14ac:dyDescent="0.25">
      <c r="C5" s="69" t="str">
        <f>'2. Implementare și verificare'!A14:A14</f>
        <v>IR8</v>
      </c>
      <c r="D5" s="54" t="str">
        <f>'2. Implementare și verificare'!B14:B14</f>
        <v>Modificarea contractului existent</v>
      </c>
      <c r="E5" s="40" t="str">
        <f>'2. Implementare și verificare'!C14:C14</f>
        <v>Un beneficiar sau un contractant se înțeleg în secret să modifice un contract existent prin introducerea de condiții mai favorabile pentru terța parte în asemenea măsură încât decizia inițială privind achiziția publică nu mai este valabilă.</v>
      </c>
      <c r="F5" s="40" t="str">
        <f>'2. Implementare și verificare'!E14:E14</f>
        <v>Beneficiarii și terțe părți</v>
      </c>
      <c r="G5" s="55" t="str">
        <f>'2. Implementare și verificare'!F14:F14</f>
        <v>De natură externă</v>
      </c>
    </row>
    <row r="8" spans="1:13" ht="26.25" customHeight="1" x14ac:dyDescent="0.4">
      <c r="A8" s="106" t="s">
        <v>451</v>
      </c>
      <c r="B8" s="107"/>
      <c r="C8" s="108"/>
      <c r="D8" s="106" t="s">
        <v>452</v>
      </c>
      <c r="E8" s="107"/>
      <c r="F8" s="107"/>
      <c r="G8" s="107"/>
      <c r="H8" s="107"/>
      <c r="I8" s="107"/>
      <c r="J8" s="108"/>
      <c r="K8" s="106" t="s">
        <v>453</v>
      </c>
      <c r="L8" s="107"/>
      <c r="M8" s="108"/>
    </row>
    <row r="9" spans="1:13" ht="141.75" x14ac:dyDescent="0.25">
      <c r="A9" s="34" t="s">
        <v>454</v>
      </c>
      <c r="B9" s="34" t="s">
        <v>455</v>
      </c>
      <c r="C9" s="34" t="s">
        <v>456</v>
      </c>
      <c r="D9" s="34" t="s">
        <v>457</v>
      </c>
      <c r="E9" s="34" t="s">
        <v>458</v>
      </c>
      <c r="F9" s="34" t="s">
        <v>949</v>
      </c>
      <c r="G9" s="34" t="s">
        <v>950</v>
      </c>
      <c r="H9" s="34" t="s">
        <v>951</v>
      </c>
      <c r="I9" s="103" t="s">
        <v>1034</v>
      </c>
      <c r="J9" s="104" t="s">
        <v>1035</v>
      </c>
      <c r="K9" s="34" t="s">
        <v>459</v>
      </c>
      <c r="L9" s="34" t="s">
        <v>460</v>
      </c>
      <c r="M9" s="34" t="s">
        <v>461</v>
      </c>
    </row>
    <row r="10" spans="1:13" ht="48" customHeight="1" x14ac:dyDescent="0.2">
      <c r="A10" s="112">
        <v>1</v>
      </c>
      <c r="B10" s="112">
        <v>1</v>
      </c>
      <c r="C10" s="127">
        <f>A10*B10</f>
        <v>1</v>
      </c>
      <c r="D10" s="3" t="s">
        <v>462</v>
      </c>
      <c r="E10" s="4" t="s">
        <v>1111</v>
      </c>
      <c r="F10" s="62"/>
      <c r="G10" s="62"/>
      <c r="H10" s="62"/>
      <c r="I10" s="112">
        <v>-1</v>
      </c>
      <c r="J10" s="112">
        <v>-2</v>
      </c>
      <c r="K10" s="128">
        <f>A10+I10</f>
        <v>0</v>
      </c>
      <c r="L10" s="128">
        <f>B10+J10</f>
        <v>-1</v>
      </c>
      <c r="M10" s="116">
        <f>K10*L10</f>
        <v>0</v>
      </c>
    </row>
    <row r="11" spans="1:13" ht="38.25" x14ac:dyDescent="0.2">
      <c r="A11" s="112"/>
      <c r="B11" s="112"/>
      <c r="C11" s="127"/>
      <c r="D11" s="3" t="s">
        <v>463</v>
      </c>
      <c r="E11" s="4" t="s">
        <v>1076</v>
      </c>
      <c r="F11" s="62"/>
      <c r="G11" s="62"/>
      <c r="H11" s="62"/>
      <c r="I11" s="112"/>
      <c r="J11" s="112"/>
      <c r="K11" s="128"/>
      <c r="L11" s="128"/>
      <c r="M11" s="117"/>
    </row>
    <row r="12" spans="1:13" x14ac:dyDescent="0.2">
      <c r="A12" s="112"/>
      <c r="B12" s="112"/>
      <c r="C12" s="127"/>
      <c r="D12" s="5" t="s">
        <v>464</v>
      </c>
      <c r="E12" s="9" t="s">
        <v>1063</v>
      </c>
      <c r="F12" s="62"/>
      <c r="G12" s="62"/>
      <c r="H12" s="62"/>
      <c r="I12" s="112"/>
      <c r="J12" s="112"/>
      <c r="K12" s="128"/>
      <c r="L12" s="128"/>
      <c r="M12" s="117"/>
    </row>
    <row r="15" spans="1:13" ht="26.25" customHeight="1" x14ac:dyDescent="0.4">
      <c r="A15" s="106" t="s">
        <v>465</v>
      </c>
      <c r="B15" s="107"/>
      <c r="C15" s="108"/>
      <c r="D15" s="125" t="s">
        <v>956</v>
      </c>
      <c r="E15" s="125"/>
      <c r="F15" s="125"/>
      <c r="G15" s="125"/>
      <c r="H15" s="125"/>
      <c r="I15" s="125"/>
      <c r="J15" s="125"/>
      <c r="K15" s="106" t="s">
        <v>466</v>
      </c>
      <c r="L15" s="107"/>
      <c r="M15" s="108"/>
    </row>
    <row r="16" spans="1:13" ht="126" x14ac:dyDescent="0.25">
      <c r="A16" s="34" t="s">
        <v>467</v>
      </c>
      <c r="B16" s="34" t="s">
        <v>468</v>
      </c>
      <c r="C16" s="34" t="s">
        <v>469</v>
      </c>
      <c r="D16" s="124" t="s">
        <v>1080</v>
      </c>
      <c r="E16" s="124"/>
      <c r="F16" s="27" t="s">
        <v>470</v>
      </c>
      <c r="G16" s="122" t="s">
        <v>471</v>
      </c>
      <c r="H16" s="123"/>
      <c r="I16" s="27" t="s">
        <v>1122</v>
      </c>
      <c r="J16" s="27" t="s">
        <v>1123</v>
      </c>
      <c r="K16" s="34" t="s">
        <v>472</v>
      </c>
      <c r="L16" s="34" t="s">
        <v>473</v>
      </c>
      <c r="M16" s="34" t="s">
        <v>474</v>
      </c>
    </row>
    <row r="17" spans="1:13" x14ac:dyDescent="0.2">
      <c r="A17" s="118">
        <f>K10</f>
        <v>0</v>
      </c>
      <c r="B17" s="118">
        <f>L10</f>
        <v>-1</v>
      </c>
      <c r="C17" s="116">
        <f>M10</f>
        <v>0</v>
      </c>
      <c r="D17" s="121"/>
      <c r="E17" s="121"/>
      <c r="F17" s="5"/>
      <c r="G17" s="112"/>
      <c r="H17" s="112"/>
      <c r="I17" s="113">
        <v>-1</v>
      </c>
      <c r="J17" s="113">
        <v>-1</v>
      </c>
      <c r="K17" s="118">
        <f>A17+I17</f>
        <v>-1</v>
      </c>
      <c r="L17" s="118">
        <f>B17+J17</f>
        <v>-2</v>
      </c>
      <c r="M17" s="116">
        <f>K17*L17</f>
        <v>2</v>
      </c>
    </row>
    <row r="18" spans="1:13" x14ac:dyDescent="0.2">
      <c r="A18" s="119"/>
      <c r="B18" s="119"/>
      <c r="C18" s="117"/>
      <c r="D18" s="121"/>
      <c r="E18" s="121"/>
      <c r="F18" s="5"/>
      <c r="G18" s="112"/>
      <c r="H18" s="112"/>
      <c r="I18" s="114"/>
      <c r="J18" s="114"/>
      <c r="K18" s="119"/>
      <c r="L18" s="119"/>
      <c r="M18" s="117"/>
    </row>
    <row r="19" spans="1:13" x14ac:dyDescent="0.2">
      <c r="A19" s="119"/>
      <c r="B19" s="119"/>
      <c r="C19" s="117"/>
      <c r="D19" s="121"/>
      <c r="E19" s="121"/>
      <c r="F19" s="5"/>
      <c r="G19" s="112"/>
      <c r="H19" s="112"/>
      <c r="I19" s="114"/>
      <c r="J19" s="114"/>
      <c r="K19" s="119"/>
      <c r="L19" s="119"/>
      <c r="M19" s="117"/>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19"/>
      <c r="B24" s="119"/>
      <c r="C24" s="117"/>
      <c r="D24" s="121"/>
      <c r="E24" s="121"/>
      <c r="F24" s="5"/>
      <c r="G24" s="112"/>
      <c r="H24" s="112"/>
      <c r="I24" s="114"/>
      <c r="J24" s="114"/>
      <c r="K24" s="119"/>
      <c r="L24" s="119"/>
      <c r="M24" s="117"/>
    </row>
    <row r="25" spans="1:13" x14ac:dyDescent="0.2">
      <c r="A25" s="120"/>
      <c r="B25" s="120"/>
      <c r="C25" s="126"/>
      <c r="D25" s="121"/>
      <c r="E25" s="121"/>
      <c r="F25" s="5"/>
      <c r="G25" s="112"/>
      <c r="H25" s="112"/>
      <c r="I25" s="115"/>
      <c r="J25" s="115"/>
      <c r="K25" s="120"/>
      <c r="L25" s="120"/>
      <c r="M25" s="126"/>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customSheetViews>
    <customSheetView guid="{055F42C9-6DC9-4B6E-A2C7-0FFD6F4FE7C9}" scale="75" showPageBreaks="1" fitToPage="1" printArea="1" view="pageBreakPreview" topLeftCell="A13">
      <selection activeCell="J16" sqref="J1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13">
      <selection activeCell="J16" sqref="J16"/>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20" zoomScale="75" zoomScaleNormal="75" zoomScaleSheetLayoutView="75" workbookViewId="0">
      <selection activeCell="A10" sqref="A1:XFD104857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475</v>
      </c>
      <c r="D3" s="110"/>
      <c r="E3" s="110"/>
      <c r="F3" s="110"/>
      <c r="G3" s="111"/>
    </row>
    <row r="4" spans="1:13" s="14" customFormat="1" ht="94.5" x14ac:dyDescent="0.25">
      <c r="C4" s="31" t="s">
        <v>476</v>
      </c>
      <c r="D4" s="85" t="s">
        <v>477</v>
      </c>
      <c r="E4" s="85" t="s">
        <v>478</v>
      </c>
      <c r="F4" s="85" t="s">
        <v>948</v>
      </c>
      <c r="G4" s="30" t="s">
        <v>479</v>
      </c>
    </row>
    <row r="5" spans="1:13" s="38" customFormat="1" ht="93.75" customHeight="1" thickBot="1" x14ac:dyDescent="0.25">
      <c r="C5" s="69" t="str">
        <f>'2. Implementare și verificare'!A16:A16</f>
        <v>IR9</v>
      </c>
      <c r="D5" s="40" t="str">
        <f>'2. Implementare și verificare'!B16:B16</f>
        <v>Declarații exagerate privind calitatea sau activitățile personalului</v>
      </c>
      <c r="E5" s="40" t="str">
        <f>'2. Implementare și verificare'!C16:C16</f>
        <v xml:space="preserve">Un contractant furnizează în mod voit declarații exagerate privind calitatea personalului sau a activităților prevăzute pentru a le pretinde drept costuri eligibile.
- Forță de muncă care nu deține calificări corespunzătoare; sau
- Descrieri inexacte ale activităților finalizate de membrii personalului 
</v>
      </c>
      <c r="F5" s="40" t="str">
        <f>'2. Implementare și verificare'!E16:E16</f>
        <v>Beneficiarii sau terțe părți</v>
      </c>
      <c r="G5" s="55" t="str">
        <f>'2. Implementare și verificare'!F16:F16</f>
        <v>De natură externă</v>
      </c>
    </row>
    <row r="8" spans="1:13" ht="26.25" customHeight="1" x14ac:dyDescent="0.4">
      <c r="A8" s="106" t="s">
        <v>480</v>
      </c>
      <c r="B8" s="107"/>
      <c r="C8" s="108"/>
      <c r="D8" s="106" t="s">
        <v>481</v>
      </c>
      <c r="E8" s="107"/>
      <c r="F8" s="107"/>
      <c r="G8" s="107"/>
      <c r="H8" s="107"/>
      <c r="I8" s="107"/>
      <c r="J8" s="108"/>
      <c r="K8" s="106" t="s">
        <v>482</v>
      </c>
      <c r="L8" s="107"/>
      <c r="M8" s="108"/>
    </row>
    <row r="9" spans="1:13" ht="141.75" x14ac:dyDescent="0.25">
      <c r="A9" s="34" t="s">
        <v>483</v>
      </c>
      <c r="B9" s="34" t="s">
        <v>484</v>
      </c>
      <c r="C9" s="34" t="s">
        <v>485</v>
      </c>
      <c r="D9" s="34" t="s">
        <v>486</v>
      </c>
      <c r="E9" s="34" t="s">
        <v>487</v>
      </c>
      <c r="F9" s="34" t="s">
        <v>949</v>
      </c>
      <c r="G9" s="34" t="s">
        <v>950</v>
      </c>
      <c r="H9" s="34" t="s">
        <v>951</v>
      </c>
      <c r="I9" s="103" t="s">
        <v>1034</v>
      </c>
      <c r="J9" s="104" t="s">
        <v>1035</v>
      </c>
      <c r="K9" s="34" t="s">
        <v>488</v>
      </c>
      <c r="L9" s="34" t="s">
        <v>489</v>
      </c>
      <c r="M9" s="34" t="s">
        <v>490</v>
      </c>
    </row>
    <row r="10" spans="1:13" ht="15.75" x14ac:dyDescent="0.25">
      <c r="A10" s="113">
        <v>1</v>
      </c>
      <c r="B10" s="113">
        <v>1</v>
      </c>
      <c r="C10" s="116">
        <f>A10*B10</f>
        <v>1</v>
      </c>
      <c r="D10" s="133" t="s">
        <v>997</v>
      </c>
      <c r="E10" s="134"/>
      <c r="F10" s="134"/>
      <c r="G10" s="134"/>
      <c r="H10" s="135"/>
      <c r="I10" s="113">
        <v>-1</v>
      </c>
      <c r="J10" s="113">
        <v>-1</v>
      </c>
      <c r="K10" s="118">
        <f>A10+I10</f>
        <v>0</v>
      </c>
      <c r="L10" s="118">
        <f>B10+J10</f>
        <v>0</v>
      </c>
      <c r="M10" s="116">
        <f>K10*L10</f>
        <v>0</v>
      </c>
    </row>
    <row r="11" spans="1:13" ht="76.5" x14ac:dyDescent="0.2">
      <c r="A11" s="114"/>
      <c r="B11" s="114"/>
      <c r="C11" s="117"/>
      <c r="D11" s="3" t="s">
        <v>491</v>
      </c>
      <c r="E11" s="4" t="s">
        <v>999</v>
      </c>
      <c r="F11" s="84"/>
      <c r="G11" s="84"/>
      <c r="H11" s="84"/>
      <c r="I11" s="114"/>
      <c r="J11" s="114"/>
      <c r="K11" s="119"/>
      <c r="L11" s="119"/>
      <c r="M11" s="117"/>
    </row>
    <row r="12" spans="1:13" ht="38.25" x14ac:dyDescent="0.2">
      <c r="A12" s="114"/>
      <c r="B12" s="114"/>
      <c r="C12" s="117"/>
      <c r="D12" s="3" t="s">
        <v>492</v>
      </c>
      <c r="E12" s="4" t="s">
        <v>1000</v>
      </c>
      <c r="F12" s="84"/>
      <c r="G12" s="84"/>
      <c r="H12" s="84"/>
      <c r="I12" s="114"/>
      <c r="J12" s="114"/>
      <c r="K12" s="119"/>
      <c r="L12" s="119"/>
      <c r="M12" s="117"/>
    </row>
    <row r="13" spans="1:13" ht="63.75" x14ac:dyDescent="0.2">
      <c r="A13" s="114"/>
      <c r="B13" s="114"/>
      <c r="C13" s="117"/>
      <c r="D13" s="3" t="s">
        <v>493</v>
      </c>
      <c r="E13" s="4" t="s">
        <v>1077</v>
      </c>
      <c r="F13" s="84"/>
      <c r="G13" s="84"/>
      <c r="H13" s="84"/>
      <c r="I13" s="114"/>
      <c r="J13" s="114"/>
      <c r="K13" s="119"/>
      <c r="L13" s="119"/>
      <c r="M13" s="117"/>
    </row>
    <row r="14" spans="1:13" ht="51" x14ac:dyDescent="0.2">
      <c r="A14" s="114"/>
      <c r="B14" s="114"/>
      <c r="C14" s="117"/>
      <c r="D14" s="3" t="s">
        <v>494</v>
      </c>
      <c r="E14" s="4" t="s">
        <v>1001</v>
      </c>
      <c r="F14" s="84"/>
      <c r="G14" s="84"/>
      <c r="H14" s="84"/>
      <c r="I14" s="114"/>
      <c r="J14" s="114"/>
      <c r="K14" s="119"/>
      <c r="L14" s="119"/>
      <c r="M14" s="117"/>
    </row>
    <row r="15" spans="1:13" x14ac:dyDescent="0.2">
      <c r="A15" s="114"/>
      <c r="B15" s="114"/>
      <c r="C15" s="117"/>
      <c r="D15" s="5" t="s">
        <v>495</v>
      </c>
      <c r="E15" s="9" t="s">
        <v>1063</v>
      </c>
      <c r="F15" s="84"/>
      <c r="G15" s="84"/>
      <c r="H15" s="84"/>
      <c r="I15" s="114"/>
      <c r="J15" s="114"/>
      <c r="K15" s="119"/>
      <c r="L15" s="119"/>
      <c r="M15" s="117"/>
    </row>
    <row r="16" spans="1:13" ht="15.75" x14ac:dyDescent="0.25">
      <c r="A16" s="114"/>
      <c r="B16" s="114"/>
      <c r="C16" s="117"/>
      <c r="D16" s="133" t="s">
        <v>998</v>
      </c>
      <c r="E16" s="134"/>
      <c r="F16" s="134"/>
      <c r="G16" s="134"/>
      <c r="H16" s="135"/>
      <c r="I16" s="114"/>
      <c r="J16" s="114"/>
      <c r="K16" s="119"/>
      <c r="L16" s="119"/>
      <c r="M16" s="117"/>
    </row>
    <row r="17" spans="1:13" ht="51" x14ac:dyDescent="0.2">
      <c r="A17" s="114"/>
      <c r="B17" s="114"/>
      <c r="C17" s="117"/>
      <c r="D17" s="3" t="s">
        <v>496</v>
      </c>
      <c r="E17" s="4" t="s">
        <v>1002</v>
      </c>
      <c r="F17" s="84"/>
      <c r="G17" s="84"/>
      <c r="H17" s="84"/>
      <c r="I17" s="114"/>
      <c r="J17" s="114"/>
      <c r="K17" s="119"/>
      <c r="L17" s="119"/>
      <c r="M17" s="117"/>
    </row>
    <row r="18" spans="1:13" ht="63.75" x14ac:dyDescent="0.2">
      <c r="A18" s="114"/>
      <c r="B18" s="114"/>
      <c r="C18" s="117"/>
      <c r="D18" s="3" t="s">
        <v>497</v>
      </c>
      <c r="E18" s="4" t="s">
        <v>1003</v>
      </c>
      <c r="F18" s="84"/>
      <c r="G18" s="84"/>
      <c r="H18" s="84"/>
      <c r="I18" s="114"/>
      <c r="J18" s="114"/>
      <c r="K18" s="119"/>
      <c r="L18" s="119"/>
      <c r="M18" s="117"/>
    </row>
    <row r="19" spans="1:13" ht="76.5" x14ac:dyDescent="0.2">
      <c r="A19" s="114"/>
      <c r="B19" s="114"/>
      <c r="C19" s="117"/>
      <c r="D19" s="3" t="s">
        <v>498</v>
      </c>
      <c r="E19" s="4" t="s">
        <v>1004</v>
      </c>
      <c r="F19" s="84"/>
      <c r="G19" s="84"/>
      <c r="H19" s="84"/>
      <c r="I19" s="114"/>
      <c r="J19" s="114"/>
      <c r="K19" s="119"/>
      <c r="L19" s="119"/>
      <c r="M19" s="117"/>
    </row>
    <row r="20" spans="1:13" ht="76.5" x14ac:dyDescent="0.2">
      <c r="A20" s="114"/>
      <c r="B20" s="114"/>
      <c r="C20" s="117"/>
      <c r="D20" s="3" t="s">
        <v>499</v>
      </c>
      <c r="E20" s="4" t="s">
        <v>1005</v>
      </c>
      <c r="F20" s="84"/>
      <c r="G20" s="84"/>
      <c r="H20" s="84"/>
      <c r="I20" s="114"/>
      <c r="J20" s="114"/>
      <c r="K20" s="119"/>
      <c r="L20" s="119"/>
      <c r="M20" s="117"/>
    </row>
    <row r="21" spans="1:13" x14ac:dyDescent="0.2">
      <c r="A21" s="115"/>
      <c r="B21" s="115"/>
      <c r="C21" s="126"/>
      <c r="D21" s="5" t="s">
        <v>500</v>
      </c>
      <c r="E21" s="9" t="s">
        <v>1063</v>
      </c>
      <c r="F21" s="84"/>
      <c r="G21" s="84"/>
      <c r="H21" s="84"/>
      <c r="I21" s="115"/>
      <c r="J21" s="115"/>
      <c r="K21" s="120"/>
      <c r="L21" s="120"/>
      <c r="M21" s="126"/>
    </row>
    <row r="24" spans="1:13" ht="26.25" customHeight="1" x14ac:dyDescent="0.4">
      <c r="A24" s="106" t="s">
        <v>501</v>
      </c>
      <c r="B24" s="107"/>
      <c r="C24" s="108"/>
      <c r="D24" s="125" t="s">
        <v>956</v>
      </c>
      <c r="E24" s="125"/>
      <c r="F24" s="125"/>
      <c r="G24" s="125"/>
      <c r="H24" s="125"/>
      <c r="I24" s="125"/>
      <c r="J24" s="125"/>
      <c r="K24" s="106" t="s">
        <v>502</v>
      </c>
      <c r="L24" s="107"/>
      <c r="M24" s="108"/>
    </row>
    <row r="25" spans="1:13" ht="126" x14ac:dyDescent="0.25">
      <c r="A25" s="34" t="s">
        <v>503</v>
      </c>
      <c r="B25" s="34" t="s">
        <v>504</v>
      </c>
      <c r="C25" s="34" t="s">
        <v>505</v>
      </c>
      <c r="D25" s="124" t="s">
        <v>1080</v>
      </c>
      <c r="E25" s="124"/>
      <c r="F25" s="27" t="s">
        <v>506</v>
      </c>
      <c r="G25" s="122" t="s">
        <v>507</v>
      </c>
      <c r="H25" s="123"/>
      <c r="I25" s="27" t="s">
        <v>1122</v>
      </c>
      <c r="J25" s="27" t="s">
        <v>1123</v>
      </c>
      <c r="K25" s="34" t="s">
        <v>508</v>
      </c>
      <c r="L25" s="34" t="s">
        <v>509</v>
      </c>
      <c r="M25" s="34" t="s">
        <v>510</v>
      </c>
    </row>
    <row r="26" spans="1:13" x14ac:dyDescent="0.2">
      <c r="A26" s="118">
        <f>K10</f>
        <v>0</v>
      </c>
      <c r="B26" s="118">
        <f>L10</f>
        <v>0</v>
      </c>
      <c r="C26" s="116">
        <f>M10</f>
        <v>0</v>
      </c>
      <c r="D26" s="121"/>
      <c r="E26" s="121"/>
      <c r="F26" s="5"/>
      <c r="G26" s="112"/>
      <c r="H26" s="112"/>
      <c r="I26" s="113">
        <v>-1</v>
      </c>
      <c r="J26" s="113">
        <v>-1</v>
      </c>
      <c r="K26" s="118">
        <f>A26+I26</f>
        <v>-1</v>
      </c>
      <c r="L26" s="118">
        <f>B26+J26</f>
        <v>-1</v>
      </c>
      <c r="M26" s="116">
        <f>K26*L26</f>
        <v>1</v>
      </c>
    </row>
    <row r="27" spans="1:13" x14ac:dyDescent="0.2">
      <c r="A27" s="119"/>
      <c r="B27" s="119"/>
      <c r="C27" s="117"/>
      <c r="D27" s="121"/>
      <c r="E27" s="121"/>
      <c r="F27" s="5"/>
      <c r="G27" s="112"/>
      <c r="H27" s="112"/>
      <c r="I27" s="114"/>
      <c r="J27" s="114"/>
      <c r="K27" s="119"/>
      <c r="L27" s="119"/>
      <c r="M27" s="117"/>
    </row>
    <row r="28" spans="1:13" x14ac:dyDescent="0.2">
      <c r="A28" s="119"/>
      <c r="B28" s="119"/>
      <c r="C28" s="117"/>
      <c r="D28" s="121"/>
      <c r="E28" s="121"/>
      <c r="F28" s="5"/>
      <c r="G28" s="112"/>
      <c r="H28" s="112"/>
      <c r="I28" s="114"/>
      <c r="J28" s="114"/>
      <c r="K28" s="119"/>
      <c r="L28" s="119"/>
      <c r="M28" s="117"/>
    </row>
    <row r="29" spans="1:13" x14ac:dyDescent="0.2">
      <c r="A29" s="119"/>
      <c r="B29" s="119"/>
      <c r="C29" s="117"/>
      <c r="D29" s="121"/>
      <c r="E29" s="121"/>
      <c r="F29" s="5"/>
      <c r="G29" s="112"/>
      <c r="H29" s="112"/>
      <c r="I29" s="114"/>
      <c r="J29" s="114"/>
      <c r="K29" s="119"/>
      <c r="L29" s="119"/>
      <c r="M29" s="117"/>
    </row>
    <row r="30" spans="1:13" x14ac:dyDescent="0.2">
      <c r="A30" s="119"/>
      <c r="B30" s="119"/>
      <c r="C30" s="117"/>
      <c r="D30" s="121"/>
      <c r="E30" s="121"/>
      <c r="F30" s="5"/>
      <c r="G30" s="112"/>
      <c r="H30" s="112"/>
      <c r="I30" s="114"/>
      <c r="J30" s="114"/>
      <c r="K30" s="119"/>
      <c r="L30" s="119"/>
      <c r="M30" s="117"/>
    </row>
    <row r="31" spans="1:13" x14ac:dyDescent="0.2">
      <c r="A31" s="119"/>
      <c r="B31" s="119"/>
      <c r="C31" s="117"/>
      <c r="D31" s="121"/>
      <c r="E31" s="121"/>
      <c r="F31" s="5"/>
      <c r="G31" s="112"/>
      <c r="H31" s="112"/>
      <c r="I31" s="114"/>
      <c r="J31" s="114"/>
      <c r="K31" s="119"/>
      <c r="L31" s="119"/>
      <c r="M31" s="117"/>
    </row>
    <row r="32" spans="1:13" x14ac:dyDescent="0.2">
      <c r="A32" s="119"/>
      <c r="B32" s="119"/>
      <c r="C32" s="117"/>
      <c r="D32" s="121"/>
      <c r="E32" s="121"/>
      <c r="F32" s="5"/>
      <c r="G32" s="112"/>
      <c r="H32" s="112"/>
      <c r="I32" s="114"/>
      <c r="J32" s="114"/>
      <c r="K32" s="119"/>
      <c r="L32" s="119"/>
      <c r="M32" s="117"/>
    </row>
    <row r="33" spans="1:13" x14ac:dyDescent="0.2">
      <c r="A33" s="119"/>
      <c r="B33" s="119"/>
      <c r="C33" s="117"/>
      <c r="D33" s="121"/>
      <c r="E33" s="121"/>
      <c r="F33" s="5"/>
      <c r="G33" s="112"/>
      <c r="H33" s="112"/>
      <c r="I33" s="114"/>
      <c r="J33" s="114"/>
      <c r="K33" s="119"/>
      <c r="L33" s="119"/>
      <c r="M33" s="117"/>
    </row>
    <row r="34" spans="1:13" x14ac:dyDescent="0.2">
      <c r="A34" s="120"/>
      <c r="B34" s="120"/>
      <c r="C34" s="117"/>
      <c r="D34" s="121"/>
      <c r="E34" s="121"/>
      <c r="F34" s="5"/>
      <c r="G34" s="112"/>
      <c r="H34" s="112"/>
      <c r="I34" s="115"/>
      <c r="J34" s="115"/>
      <c r="K34" s="120"/>
      <c r="L34" s="120"/>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055F42C9-6DC9-4B6E-A2C7-0FFD6F4FE7C9}" scale="75" showPageBreaks="1" fitToPage="1" printArea="1" view="pageBreakPreview" topLeftCell="A20">
      <selection activeCell="A10" sqref="A1:XFD1048576"/>
      <pageMargins left="0.70866141732283472" right="0.70866141732283472" top="0.74803149606299213" bottom="0.74803149606299213" header="0.31496062992125984" footer="0.31496062992125984"/>
      <pageSetup paperSize="9" scale="37" orientation="landscape" r:id="rId1"/>
    </customSheetView>
    <customSheetView guid="{81631F99-CE34-419A-B502-860CE090F663}" scale="75" showPageBreaks="1" fitToPage="1" printArea="1" view="pageBreakPreview" topLeftCell="A20">
      <selection activeCell="J25" sqref="J25"/>
      <pageMargins left="0.70866141732283472" right="0.70866141732283472" top="0.74803149606299213" bottom="0.74803149606299213" header="0.31496062992125984" footer="0.31496062992125984"/>
      <pageSetup paperSize="9" scale="37" orientation="landscape" r:id="rId2"/>
    </customSheetView>
  </customSheetViews>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7"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A7" zoomScale="80" zoomScaleNormal="75" zoomScaleSheetLayoutView="80" workbookViewId="0">
      <selection activeCell="A7" sqref="A1:XFD104857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511</v>
      </c>
      <c r="D3" s="110"/>
      <c r="E3" s="110"/>
      <c r="F3" s="110"/>
      <c r="G3" s="111"/>
    </row>
    <row r="4" spans="1:13" s="14" customFormat="1" ht="94.5" x14ac:dyDescent="0.25">
      <c r="C4" s="31" t="s">
        <v>512</v>
      </c>
      <c r="D4" s="85" t="s">
        <v>513</v>
      </c>
      <c r="E4" s="85" t="s">
        <v>514</v>
      </c>
      <c r="F4" s="85" t="s">
        <v>948</v>
      </c>
      <c r="G4" s="30" t="s">
        <v>515</v>
      </c>
    </row>
    <row r="5" spans="1:13" s="38" customFormat="1" ht="138.75" customHeight="1" thickBot="1" x14ac:dyDescent="0.25">
      <c r="C5" s="69" t="str">
        <f>'2. Implementare și verificare'!A17:A17</f>
        <v>IR10</v>
      </c>
      <c r="D5" s="40" t="str">
        <f>'2. Implementare și verificare'!B17:B17</f>
        <v>Costuri false cu forța de muncă</v>
      </c>
      <c r="E5" s="40" t="str">
        <f>'2. Implementare și verificare'!C17:C17</f>
        <v>Un beneficiar declară în mod voit costuri false cu forța de muncă pentru activități care nu sunt executate sau care nu sunt executate în conformitate cu contractul.
- Costuri false cu forța de muncă; sau
- Ore suplimentare necompensate; sau
- Tarife orare incorecte pretinse în mod eronat; sau
- Costuri pretinse cu un personal care nu există; sau
- Costuri cu personalul pretinse pentru activități care au fost efectuate în afara perioadei de implementare.</v>
      </c>
      <c r="F5" s="40" t="str">
        <f>'2. Implementare și verificare'!E17:E17</f>
        <v>Beneficiarii sau terțe părți</v>
      </c>
      <c r="G5" s="55" t="str">
        <f>'2. Implementare și verificare'!F17:F17</f>
        <v>De natură externă</v>
      </c>
    </row>
    <row r="8" spans="1:13" ht="26.25" customHeight="1" x14ac:dyDescent="0.4">
      <c r="A8" s="106" t="s">
        <v>516</v>
      </c>
      <c r="B8" s="107"/>
      <c r="C8" s="108"/>
      <c r="D8" s="106" t="s">
        <v>517</v>
      </c>
      <c r="E8" s="107"/>
      <c r="F8" s="107"/>
      <c r="G8" s="107"/>
      <c r="H8" s="107"/>
      <c r="I8" s="107"/>
      <c r="J8" s="108"/>
      <c r="K8" s="106" t="s">
        <v>518</v>
      </c>
      <c r="L8" s="107"/>
      <c r="M8" s="108"/>
    </row>
    <row r="9" spans="1:13" ht="141.75" x14ac:dyDescent="0.25">
      <c r="A9" s="34" t="s">
        <v>519</v>
      </c>
      <c r="B9" s="34" t="s">
        <v>520</v>
      </c>
      <c r="C9" s="34" t="s">
        <v>521</v>
      </c>
      <c r="D9" s="34" t="s">
        <v>522</v>
      </c>
      <c r="E9" s="34" t="s">
        <v>523</v>
      </c>
      <c r="F9" s="34" t="s">
        <v>949</v>
      </c>
      <c r="G9" s="34" t="s">
        <v>950</v>
      </c>
      <c r="H9" s="34" t="s">
        <v>951</v>
      </c>
      <c r="I9" s="103" t="s">
        <v>1034</v>
      </c>
      <c r="J9" s="104" t="s">
        <v>1035</v>
      </c>
      <c r="K9" s="34" t="s">
        <v>524</v>
      </c>
      <c r="L9" s="34" t="s">
        <v>525</v>
      </c>
      <c r="M9" s="34" t="s">
        <v>526</v>
      </c>
    </row>
    <row r="10" spans="1:13" ht="15.75" x14ac:dyDescent="0.25">
      <c r="A10" s="113">
        <v>1</v>
      </c>
      <c r="B10" s="113">
        <v>1</v>
      </c>
      <c r="C10" s="116">
        <f>A10*B10</f>
        <v>1</v>
      </c>
      <c r="D10" s="133" t="s">
        <v>968</v>
      </c>
      <c r="E10" s="134"/>
      <c r="F10" s="134"/>
      <c r="G10" s="134"/>
      <c r="H10" s="135"/>
      <c r="I10" s="113">
        <v>-1</v>
      </c>
      <c r="J10" s="113">
        <v>-1</v>
      </c>
      <c r="K10" s="118">
        <f>A10+I10</f>
        <v>0</v>
      </c>
      <c r="L10" s="118">
        <f>B10+J10</f>
        <v>0</v>
      </c>
      <c r="M10" s="116">
        <f>K10*L10</f>
        <v>0</v>
      </c>
    </row>
    <row r="11" spans="1:13" ht="68.25" customHeight="1" x14ac:dyDescent="0.2">
      <c r="A11" s="114"/>
      <c r="B11" s="114"/>
      <c r="C11" s="117"/>
      <c r="D11" s="3" t="s">
        <v>527</v>
      </c>
      <c r="E11" s="4" t="s">
        <v>1006</v>
      </c>
      <c r="F11" s="84"/>
      <c r="G11" s="84"/>
      <c r="H11" s="84"/>
      <c r="I11" s="114"/>
      <c r="J11" s="114"/>
      <c r="K11" s="119"/>
      <c r="L11" s="119"/>
      <c r="M11" s="117"/>
    </row>
    <row r="12" spans="1:13" ht="68.25" customHeight="1" x14ac:dyDescent="0.2">
      <c r="A12" s="114"/>
      <c r="B12" s="114"/>
      <c r="C12" s="117"/>
      <c r="D12" s="3" t="s">
        <v>528</v>
      </c>
      <c r="E12" s="4" t="s">
        <v>1003</v>
      </c>
      <c r="F12" s="84"/>
      <c r="G12" s="84"/>
      <c r="H12" s="84"/>
      <c r="I12" s="114"/>
      <c r="J12" s="114"/>
      <c r="K12" s="119"/>
      <c r="L12" s="119"/>
      <c r="M12" s="117"/>
    </row>
    <row r="13" spans="1:13" ht="84.75" customHeight="1" x14ac:dyDescent="0.2">
      <c r="A13" s="114"/>
      <c r="B13" s="114"/>
      <c r="C13" s="117"/>
      <c r="D13" s="3" t="s">
        <v>529</v>
      </c>
      <c r="E13" s="4" t="s">
        <v>1004</v>
      </c>
      <c r="F13" s="84"/>
      <c r="G13" s="84"/>
      <c r="H13" s="84"/>
      <c r="I13" s="114"/>
      <c r="J13" s="114"/>
      <c r="K13" s="119"/>
      <c r="L13" s="119"/>
      <c r="M13" s="117"/>
    </row>
    <row r="14" spans="1:13" ht="82.5" customHeight="1" x14ac:dyDescent="0.2">
      <c r="A14" s="114"/>
      <c r="B14" s="114"/>
      <c r="C14" s="117"/>
      <c r="D14" s="3" t="s">
        <v>530</v>
      </c>
      <c r="E14" s="4" t="s">
        <v>1005</v>
      </c>
      <c r="F14" s="84"/>
      <c r="G14" s="84"/>
      <c r="H14" s="84"/>
      <c r="I14" s="114"/>
      <c r="J14" s="114"/>
      <c r="K14" s="119"/>
      <c r="L14" s="119"/>
      <c r="M14" s="117"/>
    </row>
    <row r="15" spans="1:13" x14ac:dyDescent="0.2">
      <c r="A15" s="114"/>
      <c r="B15" s="114"/>
      <c r="C15" s="117"/>
      <c r="D15" s="5" t="s">
        <v>531</v>
      </c>
      <c r="E15" s="9" t="s">
        <v>1063</v>
      </c>
      <c r="F15" s="84"/>
      <c r="G15" s="84"/>
      <c r="H15" s="84"/>
      <c r="I15" s="114"/>
      <c r="J15" s="114"/>
      <c r="K15" s="119"/>
      <c r="L15" s="119"/>
      <c r="M15" s="117"/>
    </row>
    <row r="16" spans="1:13" ht="15.75" x14ac:dyDescent="0.25">
      <c r="A16" s="114"/>
      <c r="B16" s="114"/>
      <c r="C16" s="117"/>
      <c r="D16" s="133" t="s">
        <v>532</v>
      </c>
      <c r="E16" s="134"/>
      <c r="F16" s="134"/>
      <c r="G16" s="134"/>
      <c r="H16" s="135"/>
      <c r="I16" s="114"/>
      <c r="J16" s="114"/>
      <c r="K16" s="119"/>
      <c r="L16" s="119"/>
      <c r="M16" s="117"/>
    </row>
    <row r="17" spans="1:13" ht="109.5" customHeight="1" x14ac:dyDescent="0.2">
      <c r="A17" s="114"/>
      <c r="B17" s="114"/>
      <c r="C17" s="117"/>
      <c r="D17" s="3" t="s">
        <v>533</v>
      </c>
      <c r="E17" s="4" t="s">
        <v>1007</v>
      </c>
      <c r="F17" s="84"/>
      <c r="G17" s="84"/>
      <c r="H17" s="84"/>
      <c r="I17" s="114"/>
      <c r="J17" s="114"/>
      <c r="K17" s="119"/>
      <c r="L17" s="119"/>
      <c r="M17" s="117"/>
    </row>
    <row r="18" spans="1:13" ht="120.75" customHeight="1" x14ac:dyDescent="0.2">
      <c r="A18" s="114"/>
      <c r="B18" s="114"/>
      <c r="C18" s="117"/>
      <c r="D18" s="3" t="s">
        <v>534</v>
      </c>
      <c r="E18" s="4" t="s">
        <v>1008</v>
      </c>
      <c r="F18" s="84"/>
      <c r="G18" s="84"/>
      <c r="H18" s="84"/>
      <c r="I18" s="114"/>
      <c r="J18" s="114"/>
      <c r="K18" s="119"/>
      <c r="L18" s="119"/>
      <c r="M18" s="117"/>
    </row>
    <row r="19" spans="1:13" x14ac:dyDescent="0.2">
      <c r="A19" s="114"/>
      <c r="B19" s="114"/>
      <c r="C19" s="117"/>
      <c r="D19" s="5" t="s">
        <v>535</v>
      </c>
      <c r="E19" s="9" t="s">
        <v>1063</v>
      </c>
      <c r="F19" s="84"/>
      <c r="G19" s="84"/>
      <c r="H19" s="84"/>
      <c r="I19" s="114"/>
      <c r="J19" s="114"/>
      <c r="K19" s="119"/>
      <c r="L19" s="119"/>
      <c r="M19" s="117"/>
    </row>
    <row r="20" spans="1:13" ht="15.75" x14ac:dyDescent="0.25">
      <c r="A20" s="114"/>
      <c r="B20" s="114"/>
      <c r="C20" s="117"/>
      <c r="D20" s="133" t="s">
        <v>536</v>
      </c>
      <c r="E20" s="134"/>
      <c r="F20" s="134"/>
      <c r="G20" s="134"/>
      <c r="H20" s="135"/>
      <c r="I20" s="114"/>
      <c r="J20" s="114"/>
      <c r="K20" s="119"/>
      <c r="L20" s="119"/>
      <c r="M20" s="117"/>
    </row>
    <row r="21" spans="1:13" ht="83.25" customHeight="1" x14ac:dyDescent="0.2">
      <c r="A21" s="114"/>
      <c r="B21" s="114"/>
      <c r="C21" s="117"/>
      <c r="D21" s="3" t="s">
        <v>537</v>
      </c>
      <c r="E21" s="4" t="s">
        <v>1009</v>
      </c>
      <c r="F21" s="84"/>
      <c r="G21" s="84"/>
      <c r="H21" s="84"/>
      <c r="I21" s="114"/>
      <c r="J21" s="114"/>
      <c r="K21" s="119"/>
      <c r="L21" s="119"/>
      <c r="M21" s="117"/>
    </row>
    <row r="22" spans="1:13" ht="108.75" customHeight="1" x14ac:dyDescent="0.2">
      <c r="A22" s="114"/>
      <c r="B22" s="114"/>
      <c r="C22" s="117"/>
      <c r="D22" s="3" t="s">
        <v>538</v>
      </c>
      <c r="E22" s="4" t="s">
        <v>1010</v>
      </c>
      <c r="F22" s="84"/>
      <c r="G22" s="84"/>
      <c r="H22" s="84"/>
      <c r="I22" s="114"/>
      <c r="J22" s="114"/>
      <c r="K22" s="119"/>
      <c r="L22" s="119"/>
      <c r="M22" s="117"/>
    </row>
    <row r="23" spans="1:13" x14ac:dyDescent="0.2">
      <c r="A23" s="114"/>
      <c r="B23" s="114"/>
      <c r="C23" s="117"/>
      <c r="D23" s="5" t="s">
        <v>539</v>
      </c>
      <c r="E23" s="9" t="s">
        <v>1063</v>
      </c>
      <c r="F23" s="84"/>
      <c r="G23" s="84"/>
      <c r="H23" s="84"/>
      <c r="I23" s="114"/>
      <c r="J23" s="114"/>
      <c r="K23" s="119"/>
      <c r="L23" s="119"/>
      <c r="M23" s="117"/>
    </row>
    <row r="24" spans="1:13" ht="15.75" customHeight="1" x14ac:dyDescent="0.25">
      <c r="A24" s="114"/>
      <c r="B24" s="114"/>
      <c r="C24" s="117"/>
      <c r="D24" s="133" t="s">
        <v>540</v>
      </c>
      <c r="E24" s="134"/>
      <c r="F24" s="134"/>
      <c r="G24" s="134"/>
      <c r="H24" s="135"/>
      <c r="I24" s="114"/>
      <c r="J24" s="114"/>
      <c r="K24" s="119"/>
      <c r="L24" s="119"/>
      <c r="M24" s="117"/>
    </row>
    <row r="25" spans="1:13" ht="83.25" customHeight="1" x14ac:dyDescent="0.2">
      <c r="A25" s="114"/>
      <c r="B25" s="114"/>
      <c r="C25" s="117"/>
      <c r="D25" s="3" t="s">
        <v>541</v>
      </c>
      <c r="E25" s="4" t="s">
        <v>1011</v>
      </c>
      <c r="F25" s="84"/>
      <c r="G25" s="84"/>
      <c r="H25" s="84"/>
      <c r="I25" s="114"/>
      <c r="J25" s="114"/>
      <c r="K25" s="119"/>
      <c r="L25" s="119"/>
      <c r="M25" s="117"/>
    </row>
    <row r="26" spans="1:13" ht="93.75" customHeight="1" x14ac:dyDescent="0.2">
      <c r="A26" s="114"/>
      <c r="B26" s="114"/>
      <c r="C26" s="117"/>
      <c r="D26" s="3" t="s">
        <v>542</v>
      </c>
      <c r="E26" s="4" t="s">
        <v>1012</v>
      </c>
      <c r="F26" s="84"/>
      <c r="G26" s="84"/>
      <c r="H26" s="84"/>
      <c r="I26" s="114"/>
      <c r="J26" s="114"/>
      <c r="K26" s="119"/>
      <c r="L26" s="119"/>
      <c r="M26" s="117"/>
    </row>
    <row r="27" spans="1:13" x14ac:dyDescent="0.2">
      <c r="A27" s="114"/>
      <c r="B27" s="114"/>
      <c r="C27" s="117"/>
      <c r="D27" s="5" t="s">
        <v>543</v>
      </c>
      <c r="E27" s="9" t="s">
        <v>1063</v>
      </c>
      <c r="F27" s="84"/>
      <c r="G27" s="84"/>
      <c r="H27" s="84"/>
      <c r="I27" s="114"/>
      <c r="J27" s="114"/>
      <c r="K27" s="119"/>
      <c r="L27" s="119"/>
      <c r="M27" s="117"/>
    </row>
    <row r="28" spans="1:13" ht="15.75" x14ac:dyDescent="0.25">
      <c r="A28" s="114"/>
      <c r="B28" s="114"/>
      <c r="C28" s="117"/>
      <c r="D28" s="133" t="s">
        <v>1013</v>
      </c>
      <c r="E28" s="134"/>
      <c r="F28" s="134"/>
      <c r="G28" s="134"/>
      <c r="H28" s="135"/>
      <c r="I28" s="114"/>
      <c r="J28" s="114"/>
      <c r="K28" s="119"/>
      <c r="L28" s="119"/>
      <c r="M28" s="117"/>
    </row>
    <row r="29" spans="1:13" ht="82.5" customHeight="1" x14ac:dyDescent="0.2">
      <c r="A29" s="114"/>
      <c r="B29" s="114"/>
      <c r="C29" s="117"/>
      <c r="D29" s="3" t="s">
        <v>544</v>
      </c>
      <c r="E29" s="4" t="s">
        <v>1079</v>
      </c>
      <c r="F29" s="84"/>
      <c r="G29" s="84"/>
      <c r="H29" s="84"/>
      <c r="I29" s="114"/>
      <c r="J29" s="114"/>
      <c r="K29" s="119"/>
      <c r="L29" s="119"/>
      <c r="M29" s="117"/>
    </row>
    <row r="30" spans="1:13" ht="79.5" customHeight="1" x14ac:dyDescent="0.2">
      <c r="A30" s="114"/>
      <c r="B30" s="114"/>
      <c r="C30" s="117"/>
      <c r="D30" s="3" t="s">
        <v>545</v>
      </c>
      <c r="E30" s="4" t="s">
        <v>1078</v>
      </c>
      <c r="F30" s="84"/>
      <c r="G30" s="84"/>
      <c r="H30" s="84"/>
      <c r="I30" s="114"/>
      <c r="J30" s="114"/>
      <c r="K30" s="119"/>
      <c r="L30" s="119"/>
      <c r="M30" s="117"/>
    </row>
    <row r="31" spans="1:13" x14ac:dyDescent="0.2">
      <c r="A31" s="115"/>
      <c r="B31" s="115"/>
      <c r="C31" s="117"/>
      <c r="D31" s="5" t="s">
        <v>546</v>
      </c>
      <c r="E31" s="9" t="s">
        <v>1063</v>
      </c>
      <c r="F31" s="84"/>
      <c r="G31" s="84"/>
      <c r="H31" s="84"/>
      <c r="I31" s="115"/>
      <c r="J31" s="115"/>
      <c r="K31" s="120"/>
      <c r="L31" s="120"/>
      <c r="M31" s="117"/>
    </row>
    <row r="34" spans="1:13" ht="26.25" customHeight="1" x14ac:dyDescent="0.4">
      <c r="A34" s="106" t="s">
        <v>547</v>
      </c>
      <c r="B34" s="107"/>
      <c r="C34" s="108"/>
      <c r="D34" s="125" t="s">
        <v>956</v>
      </c>
      <c r="E34" s="125"/>
      <c r="F34" s="125"/>
      <c r="G34" s="125"/>
      <c r="H34" s="125"/>
      <c r="I34" s="125"/>
      <c r="J34" s="125"/>
      <c r="K34" s="106" t="s">
        <v>548</v>
      </c>
      <c r="L34" s="107"/>
      <c r="M34" s="108"/>
    </row>
    <row r="35" spans="1:13" ht="126" x14ac:dyDescent="0.25">
      <c r="A35" s="34" t="s">
        <v>549</v>
      </c>
      <c r="B35" s="34" t="s">
        <v>550</v>
      </c>
      <c r="C35" s="34" t="s">
        <v>551</v>
      </c>
      <c r="D35" s="124" t="s">
        <v>1080</v>
      </c>
      <c r="E35" s="124"/>
      <c r="F35" s="27" t="s">
        <v>552</v>
      </c>
      <c r="G35" s="122" t="s">
        <v>553</v>
      </c>
      <c r="H35" s="123"/>
      <c r="I35" s="27" t="s">
        <v>1122</v>
      </c>
      <c r="J35" s="27" t="s">
        <v>1123</v>
      </c>
      <c r="K35" s="34" t="s">
        <v>554</v>
      </c>
      <c r="L35" s="34" t="s">
        <v>555</v>
      </c>
      <c r="M35" s="34" t="s">
        <v>556</v>
      </c>
    </row>
    <row r="36" spans="1:13" x14ac:dyDescent="0.2">
      <c r="A36" s="118">
        <f>K10</f>
        <v>0</v>
      </c>
      <c r="B36" s="118">
        <f>L10</f>
        <v>0</v>
      </c>
      <c r="C36" s="116">
        <f>M10</f>
        <v>0</v>
      </c>
      <c r="D36" s="121"/>
      <c r="E36" s="121"/>
      <c r="F36" s="5"/>
      <c r="G36" s="112"/>
      <c r="H36" s="112"/>
      <c r="I36" s="113">
        <v>-1</v>
      </c>
      <c r="J36" s="113">
        <v>-1</v>
      </c>
      <c r="K36" s="118">
        <f>A36+I36</f>
        <v>-1</v>
      </c>
      <c r="L36" s="118">
        <f>B36+J36</f>
        <v>-1</v>
      </c>
      <c r="M36" s="127">
        <f>K36*L36</f>
        <v>1</v>
      </c>
    </row>
    <row r="37" spans="1:13" x14ac:dyDescent="0.2">
      <c r="A37" s="119"/>
      <c r="B37" s="119"/>
      <c r="C37" s="117"/>
      <c r="D37" s="121"/>
      <c r="E37" s="121"/>
      <c r="F37" s="5"/>
      <c r="G37" s="112"/>
      <c r="H37" s="112"/>
      <c r="I37" s="114"/>
      <c r="J37" s="114"/>
      <c r="K37" s="119"/>
      <c r="L37" s="119"/>
      <c r="M37" s="127"/>
    </row>
    <row r="38" spans="1:13" x14ac:dyDescent="0.2">
      <c r="A38" s="119"/>
      <c r="B38" s="119"/>
      <c r="C38" s="117"/>
      <c r="D38" s="121"/>
      <c r="E38" s="121"/>
      <c r="F38" s="5"/>
      <c r="G38" s="112"/>
      <c r="H38" s="112"/>
      <c r="I38" s="114"/>
      <c r="J38" s="114"/>
      <c r="K38" s="119"/>
      <c r="L38" s="119"/>
      <c r="M38" s="127"/>
    </row>
    <row r="39" spans="1:13" x14ac:dyDescent="0.2">
      <c r="A39" s="119"/>
      <c r="B39" s="119"/>
      <c r="C39" s="117"/>
      <c r="D39" s="121"/>
      <c r="E39" s="121"/>
      <c r="F39" s="5"/>
      <c r="G39" s="112"/>
      <c r="H39" s="112"/>
      <c r="I39" s="114"/>
      <c r="J39" s="114"/>
      <c r="K39" s="119"/>
      <c r="L39" s="119"/>
      <c r="M39" s="127"/>
    </row>
    <row r="40" spans="1:13" x14ac:dyDescent="0.2">
      <c r="A40" s="119"/>
      <c r="B40" s="119"/>
      <c r="C40" s="117"/>
      <c r="D40" s="121"/>
      <c r="E40" s="121"/>
      <c r="F40" s="5"/>
      <c r="G40" s="112"/>
      <c r="H40" s="112"/>
      <c r="I40" s="114"/>
      <c r="J40" s="114"/>
      <c r="K40" s="119"/>
      <c r="L40" s="119"/>
      <c r="M40" s="127"/>
    </row>
    <row r="41" spans="1:13" x14ac:dyDescent="0.2">
      <c r="A41" s="119"/>
      <c r="B41" s="119"/>
      <c r="C41" s="117"/>
      <c r="D41" s="121"/>
      <c r="E41" s="121"/>
      <c r="F41" s="5"/>
      <c r="G41" s="112"/>
      <c r="H41" s="112"/>
      <c r="I41" s="114"/>
      <c r="J41" s="114"/>
      <c r="K41" s="119"/>
      <c r="L41" s="119"/>
      <c r="M41" s="127"/>
    </row>
    <row r="42" spans="1:13" x14ac:dyDescent="0.2">
      <c r="A42" s="119"/>
      <c r="B42" s="119"/>
      <c r="C42" s="117"/>
      <c r="D42" s="121"/>
      <c r="E42" s="121"/>
      <c r="F42" s="5"/>
      <c r="G42" s="112"/>
      <c r="H42" s="112"/>
      <c r="I42" s="114"/>
      <c r="J42" s="114"/>
      <c r="K42" s="119"/>
      <c r="L42" s="119"/>
      <c r="M42" s="127"/>
    </row>
    <row r="43" spans="1:13" x14ac:dyDescent="0.2">
      <c r="A43" s="119"/>
      <c r="B43" s="119"/>
      <c r="C43" s="117"/>
      <c r="D43" s="121"/>
      <c r="E43" s="121"/>
      <c r="F43" s="5"/>
      <c r="G43" s="112"/>
      <c r="H43" s="112"/>
      <c r="I43" s="114"/>
      <c r="J43" s="114"/>
      <c r="K43" s="119"/>
      <c r="L43" s="119"/>
      <c r="M43" s="127"/>
    </row>
    <row r="44" spans="1:13" x14ac:dyDescent="0.2">
      <c r="A44" s="120"/>
      <c r="B44" s="120"/>
      <c r="C44" s="117"/>
      <c r="D44" s="121"/>
      <c r="E44" s="121"/>
      <c r="F44" s="5"/>
      <c r="G44" s="112"/>
      <c r="H44" s="112"/>
      <c r="I44" s="115"/>
      <c r="J44" s="115"/>
      <c r="K44" s="120"/>
      <c r="L44" s="120"/>
      <c r="M44" s="12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customSheetViews>
    <customSheetView guid="{055F42C9-6DC9-4B6E-A2C7-0FFD6F4FE7C9}" scale="80" showPageBreaks="1" fitToPage="1" printArea="1" view="pageBreakPreview" topLeftCell="A7">
      <selection activeCell="A7" sqref="A1:XFD1048576"/>
      <pageMargins left="0.70866141732283472" right="0.70866141732283472" top="0.74803149606299213" bottom="0.74803149606299213" header="0.31496062992125984" footer="0.31496062992125984"/>
      <pageSetup paperSize="8" scale="35" orientation="landscape" r:id="rId1"/>
    </customSheetView>
    <customSheetView guid="{81631F99-CE34-419A-B502-860CE090F663}" scale="80" showPageBreaks="1" fitToPage="1" printArea="1" view="pageBreakPreview" topLeftCell="A7">
      <selection activeCell="E11" sqref="E11"/>
      <pageMargins left="0.70866141732283472" right="0.70866141732283472" top="0.74803149606299213" bottom="0.74803149606299213" header="0.31496062992125984" footer="0.31496062992125984"/>
      <pageSetup paperSize="8" scale="35" orientation="landscape" r:id="rId2"/>
    </customSheetView>
  </customSheetViews>
  <mergeCells count="48">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I10:I31"/>
    <mergeCell ref="D16:H16"/>
    <mergeCell ref="D20:H20"/>
    <mergeCell ref="A10:A31"/>
    <mergeCell ref="B10:B31"/>
    <mergeCell ref="C10:C31"/>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8" scale="35"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A6" zoomScale="75" zoomScaleNormal="75" zoomScaleSheetLayoutView="75" workbookViewId="0">
      <selection activeCell="A6" sqref="A1:XFD104857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557</v>
      </c>
      <c r="D3" s="110"/>
      <c r="E3" s="110"/>
      <c r="F3" s="110"/>
      <c r="G3" s="111"/>
    </row>
    <row r="4" spans="1:13" s="14" customFormat="1" ht="94.5" x14ac:dyDescent="0.25">
      <c r="C4" s="31" t="s">
        <v>558</v>
      </c>
      <c r="D4" s="34" t="s">
        <v>559</v>
      </c>
      <c r="E4" s="34" t="s">
        <v>560</v>
      </c>
      <c r="F4" s="34" t="s">
        <v>948</v>
      </c>
      <c r="G4" s="30" t="s">
        <v>561</v>
      </c>
    </row>
    <row r="5" spans="1:13" s="38" customFormat="1" ht="90.75" thickBot="1" x14ac:dyDescent="0.25">
      <c r="C5" s="69" t="str">
        <f>'2. Implementare și verificare'!A18:A18</f>
        <v>IR11</v>
      </c>
      <c r="D5" s="40" t="str">
        <f>'2. Implementare și verificare'!B18:B18</f>
        <v>Costurile cu forța de muncă sunt repartizate în mod incorect unor proiecte specifice</v>
      </c>
      <c r="E5" s="40" t="str">
        <f>'2. Implementare și verificare'!C18:C18</f>
        <v>Un beneficiar poate să repartizeze incorect, în mod voit, costurile cu personalul între proiecte finanțate de UE și proiecte finanțate din alte surse de finanțare.</v>
      </c>
      <c r="F5" s="54" t="str">
        <f>'2. Implementare și verificare'!E18:E18</f>
        <v>Beneficiarii</v>
      </c>
      <c r="G5" s="54" t="str">
        <f>'2. Implementare și verificare'!F18:F18</f>
        <v>De natură externă</v>
      </c>
    </row>
    <row r="8" spans="1:13" ht="26.25" customHeight="1" x14ac:dyDescent="0.4">
      <c r="A8" s="106" t="s">
        <v>562</v>
      </c>
      <c r="B8" s="107"/>
      <c r="C8" s="108"/>
      <c r="D8" s="106" t="s">
        <v>563</v>
      </c>
      <c r="E8" s="107"/>
      <c r="F8" s="107"/>
      <c r="G8" s="107"/>
      <c r="H8" s="107"/>
      <c r="I8" s="107"/>
      <c r="J8" s="108"/>
      <c r="K8" s="106" t="s">
        <v>564</v>
      </c>
      <c r="L8" s="107"/>
      <c r="M8" s="108"/>
    </row>
    <row r="9" spans="1:13" ht="141.75" x14ac:dyDescent="0.25">
      <c r="A9" s="34" t="s">
        <v>565</v>
      </c>
      <c r="B9" s="34" t="s">
        <v>566</v>
      </c>
      <c r="C9" s="34" t="s">
        <v>567</v>
      </c>
      <c r="D9" s="34" t="s">
        <v>568</v>
      </c>
      <c r="E9" s="34" t="s">
        <v>569</v>
      </c>
      <c r="F9" s="34" t="s">
        <v>949</v>
      </c>
      <c r="G9" s="34" t="s">
        <v>950</v>
      </c>
      <c r="H9" s="34" t="s">
        <v>951</v>
      </c>
      <c r="I9" s="103" t="s">
        <v>1034</v>
      </c>
      <c r="J9" s="104" t="s">
        <v>1035</v>
      </c>
      <c r="K9" s="34" t="s">
        <v>570</v>
      </c>
      <c r="L9" s="34" t="s">
        <v>571</v>
      </c>
      <c r="M9" s="34" t="s">
        <v>572</v>
      </c>
    </row>
    <row r="10" spans="1:13" ht="67.5" customHeight="1" x14ac:dyDescent="0.2">
      <c r="A10" s="112">
        <v>1</v>
      </c>
      <c r="B10" s="112">
        <v>1</v>
      </c>
      <c r="C10" s="127">
        <f>A10*B10</f>
        <v>1</v>
      </c>
      <c r="D10" s="3" t="s">
        <v>573</v>
      </c>
      <c r="E10" s="4" t="s">
        <v>1125</v>
      </c>
      <c r="F10" s="62"/>
      <c r="G10" s="62"/>
      <c r="H10" s="62"/>
      <c r="I10" s="112">
        <v>-1</v>
      </c>
      <c r="J10" s="112">
        <v>-2</v>
      </c>
      <c r="K10" s="128">
        <f>A10+I10</f>
        <v>0</v>
      </c>
      <c r="L10" s="128">
        <f>B10+J10</f>
        <v>-1</v>
      </c>
      <c r="M10" s="127">
        <f>K10*L10</f>
        <v>0</v>
      </c>
    </row>
    <row r="11" spans="1:13" ht="22.5" customHeight="1" x14ac:dyDescent="0.2">
      <c r="A11" s="112"/>
      <c r="B11" s="112"/>
      <c r="C11" s="127"/>
      <c r="D11" s="5" t="s">
        <v>574</v>
      </c>
      <c r="E11" s="9" t="s">
        <v>1063</v>
      </c>
      <c r="F11" s="62"/>
      <c r="G11" s="62"/>
      <c r="H11" s="62"/>
      <c r="I11" s="112"/>
      <c r="J11" s="112"/>
      <c r="K11" s="128"/>
      <c r="L11" s="128"/>
      <c r="M11" s="127"/>
    </row>
    <row r="14" spans="1:13" ht="26.25" customHeight="1" x14ac:dyDescent="0.4">
      <c r="A14" s="106" t="s">
        <v>575</v>
      </c>
      <c r="B14" s="107"/>
      <c r="C14" s="108"/>
      <c r="D14" s="125" t="s">
        <v>960</v>
      </c>
      <c r="E14" s="125"/>
      <c r="F14" s="125"/>
      <c r="G14" s="125"/>
      <c r="H14" s="125"/>
      <c r="I14" s="125"/>
      <c r="J14" s="125"/>
      <c r="K14" s="106" t="s">
        <v>576</v>
      </c>
      <c r="L14" s="107"/>
      <c r="M14" s="108"/>
    </row>
    <row r="15" spans="1:13" ht="126" x14ac:dyDescent="0.25">
      <c r="A15" s="34" t="s">
        <v>577</v>
      </c>
      <c r="B15" s="34" t="s">
        <v>578</v>
      </c>
      <c r="C15" s="34" t="s">
        <v>579</v>
      </c>
      <c r="D15" s="124" t="s">
        <v>1080</v>
      </c>
      <c r="E15" s="124"/>
      <c r="F15" s="27" t="s">
        <v>580</v>
      </c>
      <c r="G15" s="122" t="s">
        <v>581</v>
      </c>
      <c r="H15" s="123"/>
      <c r="I15" s="27" t="s">
        <v>1122</v>
      </c>
      <c r="J15" s="27" t="s">
        <v>1123</v>
      </c>
      <c r="K15" s="34" t="s">
        <v>582</v>
      </c>
      <c r="L15" s="34" t="s">
        <v>583</v>
      </c>
      <c r="M15" s="34" t="s">
        <v>584</v>
      </c>
    </row>
    <row r="16" spans="1:13" x14ac:dyDescent="0.2">
      <c r="A16" s="118">
        <f>K10</f>
        <v>0</v>
      </c>
      <c r="B16" s="118">
        <f>L10</f>
        <v>-1</v>
      </c>
      <c r="C16" s="127">
        <f>M10</f>
        <v>0</v>
      </c>
      <c r="D16" s="121"/>
      <c r="E16" s="121"/>
      <c r="F16" s="5"/>
      <c r="G16" s="112"/>
      <c r="H16" s="112"/>
      <c r="I16" s="113">
        <v>-1</v>
      </c>
      <c r="J16" s="113">
        <v>-1</v>
      </c>
      <c r="K16" s="118">
        <f>A16+I16</f>
        <v>-1</v>
      </c>
      <c r="L16" s="118">
        <f>B16+J16</f>
        <v>-2</v>
      </c>
      <c r="M16" s="116">
        <f>K16*L16</f>
        <v>2</v>
      </c>
    </row>
    <row r="17" spans="1:13" x14ac:dyDescent="0.2">
      <c r="A17" s="119"/>
      <c r="B17" s="119"/>
      <c r="C17" s="127"/>
      <c r="D17" s="121"/>
      <c r="E17" s="121"/>
      <c r="F17" s="5"/>
      <c r="G17" s="112"/>
      <c r="H17" s="112"/>
      <c r="I17" s="114"/>
      <c r="J17" s="114"/>
      <c r="K17" s="119"/>
      <c r="L17" s="119"/>
      <c r="M17" s="117"/>
    </row>
    <row r="18" spans="1:13" x14ac:dyDescent="0.2">
      <c r="A18" s="119"/>
      <c r="B18" s="119"/>
      <c r="C18" s="127"/>
      <c r="D18" s="121"/>
      <c r="E18" s="121"/>
      <c r="F18" s="5"/>
      <c r="G18" s="112"/>
      <c r="H18" s="112"/>
      <c r="I18" s="114"/>
      <c r="J18" s="114"/>
      <c r="K18" s="119"/>
      <c r="L18" s="119"/>
      <c r="M18" s="117"/>
    </row>
    <row r="19" spans="1:13" x14ac:dyDescent="0.2">
      <c r="A19" s="119"/>
      <c r="B19" s="119"/>
      <c r="C19" s="127"/>
      <c r="D19" s="121"/>
      <c r="E19" s="121"/>
      <c r="F19" s="5"/>
      <c r="G19" s="112"/>
      <c r="H19" s="112"/>
      <c r="I19" s="114"/>
      <c r="J19" s="114"/>
      <c r="K19" s="119"/>
      <c r="L19" s="119"/>
      <c r="M19" s="117"/>
    </row>
    <row r="20" spans="1:13" x14ac:dyDescent="0.2">
      <c r="A20" s="119"/>
      <c r="B20" s="119"/>
      <c r="C20" s="127"/>
      <c r="D20" s="121"/>
      <c r="E20" s="121"/>
      <c r="F20" s="5"/>
      <c r="G20" s="112"/>
      <c r="H20" s="112"/>
      <c r="I20" s="114"/>
      <c r="J20" s="114"/>
      <c r="K20" s="119"/>
      <c r="L20" s="119"/>
      <c r="M20" s="117"/>
    </row>
    <row r="21" spans="1:13" x14ac:dyDescent="0.2">
      <c r="A21" s="119"/>
      <c r="B21" s="119"/>
      <c r="C21" s="127"/>
      <c r="D21" s="121"/>
      <c r="E21" s="121"/>
      <c r="F21" s="5"/>
      <c r="G21" s="112"/>
      <c r="H21" s="112"/>
      <c r="I21" s="114"/>
      <c r="J21" s="114"/>
      <c r="K21" s="119"/>
      <c r="L21" s="119"/>
      <c r="M21" s="117"/>
    </row>
    <row r="22" spans="1:13" x14ac:dyDescent="0.2">
      <c r="A22" s="119"/>
      <c r="B22" s="119"/>
      <c r="C22" s="127"/>
      <c r="D22" s="121"/>
      <c r="E22" s="121"/>
      <c r="F22" s="5"/>
      <c r="G22" s="112"/>
      <c r="H22" s="112"/>
      <c r="I22" s="114"/>
      <c r="J22" s="114"/>
      <c r="K22" s="119"/>
      <c r="L22" s="119"/>
      <c r="M22" s="117"/>
    </row>
    <row r="23" spans="1:13" x14ac:dyDescent="0.2">
      <c r="A23" s="119"/>
      <c r="B23" s="119"/>
      <c r="C23" s="127"/>
      <c r="D23" s="121"/>
      <c r="E23" s="121"/>
      <c r="F23" s="5"/>
      <c r="G23" s="112"/>
      <c r="H23" s="112"/>
      <c r="I23" s="114"/>
      <c r="J23" s="114"/>
      <c r="K23" s="119"/>
      <c r="L23" s="119"/>
      <c r="M23" s="117"/>
    </row>
    <row r="24" spans="1:13" x14ac:dyDescent="0.2">
      <c r="A24" s="120"/>
      <c r="B24" s="120"/>
      <c r="C24" s="127"/>
      <c r="D24" s="121"/>
      <c r="E24" s="121"/>
      <c r="F24" s="5"/>
      <c r="G24" s="112"/>
      <c r="H24" s="112"/>
      <c r="I24" s="115"/>
      <c r="J24" s="115"/>
      <c r="K24" s="120"/>
      <c r="L24" s="120"/>
      <c r="M24" s="126"/>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055F42C9-6DC9-4B6E-A2C7-0FFD6F4FE7C9}" scale="75" showPageBreaks="1" fitToPage="1" printArea="1" view="pageBreakPreview" topLeftCell="A6">
      <selection activeCell="A6"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6">
      <selection activeCell="F10" sqref="F10"/>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topLeftCell="A2" zoomScale="60" zoomScaleNormal="75" workbookViewId="0">
      <selection activeCell="A2" sqref="A1:XFD104857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585</v>
      </c>
      <c r="D3" s="110"/>
      <c r="E3" s="110"/>
      <c r="F3" s="110"/>
      <c r="G3" s="111"/>
    </row>
    <row r="4" spans="1:13" s="14" customFormat="1" ht="94.5" x14ac:dyDescent="0.25">
      <c r="C4" s="31" t="s">
        <v>586</v>
      </c>
      <c r="D4" s="34" t="s">
        <v>587</v>
      </c>
      <c r="E4" s="34" t="s">
        <v>588</v>
      </c>
      <c r="F4" s="34" t="s">
        <v>948</v>
      </c>
      <c r="G4" s="30" t="s">
        <v>589</v>
      </c>
    </row>
    <row r="5" spans="1:13" s="38" customFormat="1" ht="16.5" thickBot="1" x14ac:dyDescent="0.25">
      <c r="C5" s="69" t="str">
        <f>'2. Implementare și verificare'!A19</f>
        <v>IRXX</v>
      </c>
      <c r="D5" s="40">
        <f>'2. Implementare și verificare'!B19</f>
        <v>0</v>
      </c>
      <c r="E5" s="54" t="str">
        <f>'2. Implementare și verificare'!C19</f>
        <v>A se furniza o descriere a riscurilor suplimentare…</v>
      </c>
      <c r="F5" s="40">
        <f>'2. Implementare și verificare'!E19</f>
        <v>0</v>
      </c>
      <c r="G5" s="40">
        <f>'2. Implementare și verificare'!F19</f>
        <v>0</v>
      </c>
    </row>
    <row r="8" spans="1:13" ht="26.25" customHeight="1" x14ac:dyDescent="0.4">
      <c r="A8" s="106" t="s">
        <v>590</v>
      </c>
      <c r="B8" s="107"/>
      <c r="C8" s="108"/>
      <c r="D8" s="106" t="s">
        <v>591</v>
      </c>
      <c r="E8" s="107"/>
      <c r="F8" s="107"/>
      <c r="G8" s="107"/>
      <c r="H8" s="107"/>
      <c r="I8" s="107"/>
      <c r="J8" s="108"/>
      <c r="K8" s="106" t="s">
        <v>592</v>
      </c>
      <c r="L8" s="107"/>
      <c r="M8" s="108"/>
    </row>
    <row r="9" spans="1:13" ht="144" customHeight="1" x14ac:dyDescent="0.25">
      <c r="A9" s="63" t="s">
        <v>593</v>
      </c>
      <c r="B9" s="63" t="s">
        <v>594</v>
      </c>
      <c r="C9" s="63" t="s">
        <v>595</v>
      </c>
      <c r="D9" s="63" t="s">
        <v>596</v>
      </c>
      <c r="E9" s="63" t="s">
        <v>597</v>
      </c>
      <c r="F9" s="63" t="s">
        <v>949</v>
      </c>
      <c r="G9" s="63" t="s">
        <v>950</v>
      </c>
      <c r="H9" s="63" t="s">
        <v>951</v>
      </c>
      <c r="I9" s="103" t="s">
        <v>1034</v>
      </c>
      <c r="J9" s="104" t="s">
        <v>1035</v>
      </c>
      <c r="K9" s="63" t="s">
        <v>598</v>
      </c>
      <c r="L9" s="63" t="s">
        <v>599</v>
      </c>
      <c r="M9" s="63" t="s">
        <v>600</v>
      </c>
    </row>
    <row r="10" spans="1:13" ht="40.5" customHeight="1" x14ac:dyDescent="0.2">
      <c r="A10" s="62">
        <v>1</v>
      </c>
      <c r="B10" s="62">
        <v>1</v>
      </c>
      <c r="C10" s="86">
        <f>A10*B10</f>
        <v>1</v>
      </c>
      <c r="D10" s="5" t="s">
        <v>601</v>
      </c>
      <c r="E10" s="9" t="s">
        <v>602</v>
      </c>
      <c r="F10" s="62"/>
      <c r="G10" s="62"/>
      <c r="H10" s="62"/>
      <c r="I10" s="62">
        <v>-1</v>
      </c>
      <c r="J10" s="62">
        <v>-2</v>
      </c>
      <c r="K10" s="64">
        <f>A10+I10</f>
        <v>0</v>
      </c>
      <c r="L10" s="64">
        <f>B10+J10</f>
        <v>-1</v>
      </c>
      <c r="M10" s="65">
        <f>K10*L10</f>
        <v>0</v>
      </c>
    </row>
    <row r="13" spans="1:13" ht="26.25" customHeight="1" x14ac:dyDescent="0.4">
      <c r="A13" s="106" t="s">
        <v>603</v>
      </c>
      <c r="B13" s="107"/>
      <c r="C13" s="108"/>
      <c r="D13" s="125" t="s">
        <v>960</v>
      </c>
      <c r="E13" s="125"/>
      <c r="F13" s="125"/>
      <c r="G13" s="125"/>
      <c r="H13" s="125"/>
      <c r="I13" s="125"/>
      <c r="J13" s="125"/>
      <c r="K13" s="106" t="s">
        <v>604</v>
      </c>
      <c r="L13" s="107"/>
      <c r="M13" s="108"/>
    </row>
    <row r="14" spans="1:13" ht="126" x14ac:dyDescent="0.25">
      <c r="A14" s="34" t="s">
        <v>605</v>
      </c>
      <c r="B14" s="34" t="s">
        <v>606</v>
      </c>
      <c r="C14" s="34" t="s">
        <v>607</v>
      </c>
      <c r="D14" s="124" t="s">
        <v>1080</v>
      </c>
      <c r="E14" s="124"/>
      <c r="F14" s="27" t="s">
        <v>608</v>
      </c>
      <c r="G14" s="122" t="s">
        <v>609</v>
      </c>
      <c r="H14" s="123"/>
      <c r="I14" s="27" t="s">
        <v>1122</v>
      </c>
      <c r="J14" s="27" t="s">
        <v>1123</v>
      </c>
      <c r="K14" s="34" t="s">
        <v>610</v>
      </c>
      <c r="L14" s="34" t="s">
        <v>611</v>
      </c>
      <c r="M14" s="34" t="s">
        <v>612</v>
      </c>
    </row>
    <row r="15" spans="1:13" x14ac:dyDescent="0.2">
      <c r="A15" s="118">
        <f>K10</f>
        <v>0</v>
      </c>
      <c r="B15" s="118">
        <f>L10</f>
        <v>-1</v>
      </c>
      <c r="C15" s="116">
        <f>M10</f>
        <v>0</v>
      </c>
      <c r="D15" s="121"/>
      <c r="E15" s="121"/>
      <c r="F15" s="5"/>
      <c r="G15" s="112"/>
      <c r="H15" s="112"/>
      <c r="I15" s="113">
        <v>-1</v>
      </c>
      <c r="J15" s="113">
        <v>-1</v>
      </c>
      <c r="K15" s="118">
        <f>A15+I15</f>
        <v>-1</v>
      </c>
      <c r="L15" s="118">
        <f>B15+J15</f>
        <v>-2</v>
      </c>
      <c r="M15" s="116">
        <f>K15*L15</f>
        <v>2</v>
      </c>
    </row>
    <row r="16" spans="1:13" x14ac:dyDescent="0.2">
      <c r="A16" s="119"/>
      <c r="B16" s="119"/>
      <c r="C16" s="117"/>
      <c r="D16" s="121"/>
      <c r="E16" s="121"/>
      <c r="F16" s="5"/>
      <c r="G16" s="112"/>
      <c r="H16" s="112"/>
      <c r="I16" s="114"/>
      <c r="J16" s="114"/>
      <c r="K16" s="119"/>
      <c r="L16" s="119"/>
      <c r="M16" s="117"/>
    </row>
    <row r="17" spans="1:13" x14ac:dyDescent="0.2">
      <c r="A17" s="119"/>
      <c r="B17" s="119"/>
      <c r="C17" s="117"/>
      <c r="D17" s="121"/>
      <c r="E17" s="121"/>
      <c r="F17" s="5"/>
      <c r="G17" s="112"/>
      <c r="H17" s="112"/>
      <c r="I17" s="114"/>
      <c r="J17" s="114"/>
      <c r="K17" s="119"/>
      <c r="L17" s="119"/>
      <c r="M17" s="117"/>
    </row>
    <row r="18" spans="1:13" x14ac:dyDescent="0.2">
      <c r="A18" s="119"/>
      <c r="B18" s="119"/>
      <c r="C18" s="117"/>
      <c r="D18" s="121"/>
      <c r="E18" s="121"/>
      <c r="F18" s="5"/>
      <c r="G18" s="112"/>
      <c r="H18" s="112"/>
      <c r="I18" s="114"/>
      <c r="J18" s="114"/>
      <c r="K18" s="119"/>
      <c r="L18" s="119"/>
      <c r="M18" s="117"/>
    </row>
    <row r="19" spans="1:13" x14ac:dyDescent="0.2">
      <c r="A19" s="119"/>
      <c r="B19" s="119"/>
      <c r="C19" s="117"/>
      <c r="D19" s="121"/>
      <c r="E19" s="121"/>
      <c r="F19" s="5"/>
      <c r="G19" s="112"/>
      <c r="H19" s="112"/>
      <c r="I19" s="114"/>
      <c r="J19" s="114"/>
      <c r="K19" s="119"/>
      <c r="L19" s="119"/>
      <c r="M19" s="117"/>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20"/>
      <c r="B23" s="120"/>
      <c r="C23" s="126"/>
      <c r="D23" s="121"/>
      <c r="E23" s="121"/>
      <c r="F23" s="5"/>
      <c r="G23" s="112"/>
      <c r="H23" s="112"/>
      <c r="I23" s="115"/>
      <c r="J23" s="115"/>
      <c r="K23" s="120"/>
      <c r="L23" s="120"/>
      <c r="M23" s="126"/>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customSheetViews>
    <customSheetView guid="{055F42C9-6DC9-4B6E-A2C7-0FFD6F4FE7C9}" scale="60" showPageBreaks="1" fitToPage="1" printArea="1" view="pageBreakPreview" topLeftCell="A2">
      <selection activeCell="A2"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60" showPageBreaks="1" fitToPage="1" printArea="1" view="pageBreakPreview" topLeftCell="A2">
      <selection activeCell="J14" sqref="J14"/>
      <pageMargins left="0.70866141732283472" right="0.70866141732283472" top="0.74803149606299213" bottom="0.74803149606299213" header="0.31496062992125984" footer="0.31496062992125984"/>
      <pageSetup paperSize="9" scale="48" orientation="landscape" r:id="rId2"/>
    </customSheetView>
  </customSheetViews>
  <mergeCells count="35">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 ref="A15:A23"/>
    <mergeCell ref="B15:B23"/>
    <mergeCell ref="C15:C23"/>
    <mergeCell ref="D15:E15"/>
    <mergeCell ref="G15:H15"/>
    <mergeCell ref="D19:E19"/>
    <mergeCell ref="G19:H19"/>
    <mergeCell ref="D20:E20"/>
    <mergeCell ref="G20:H20"/>
    <mergeCell ref="G23:H23"/>
    <mergeCell ref="K8:M8"/>
    <mergeCell ref="D14:E14"/>
    <mergeCell ref="G14:H14"/>
    <mergeCell ref="C3:G3"/>
    <mergeCell ref="A8:C8"/>
    <mergeCell ref="D8:J8"/>
    <mergeCell ref="A13:C13"/>
    <mergeCell ref="D13:J13"/>
    <mergeCell ref="K13:M1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topLeftCell="A4" zoomScaleNormal="75" zoomScaleSheetLayoutView="100" workbookViewId="0">
      <selection activeCell="A4" sqref="A1:XFD1048576"/>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1081</v>
      </c>
    </row>
    <row r="4" spans="1:7" s="15" customFormat="1" ht="38.25" customHeight="1" x14ac:dyDescent="0.4">
      <c r="A4" s="125" t="s">
        <v>613</v>
      </c>
      <c r="B4" s="125"/>
      <c r="C4" s="125"/>
      <c r="D4" s="125"/>
      <c r="E4" s="125"/>
      <c r="F4" s="125"/>
      <c r="G4" s="125"/>
    </row>
    <row r="5" spans="1:7" s="14" customFormat="1" ht="126" x14ac:dyDescent="0.25">
      <c r="A5" s="20" t="s">
        <v>614</v>
      </c>
      <c r="B5" s="20" t="s">
        <v>615</v>
      </c>
      <c r="C5" s="20" t="s">
        <v>616</v>
      </c>
      <c r="D5" s="20" t="s">
        <v>1130</v>
      </c>
      <c r="E5" s="20" t="s">
        <v>617</v>
      </c>
      <c r="F5" s="43" t="s">
        <v>1131</v>
      </c>
      <c r="G5" s="43" t="s">
        <v>1037</v>
      </c>
    </row>
    <row r="6" spans="1:7" ht="38.25" x14ac:dyDescent="0.2">
      <c r="A6" s="36" t="s">
        <v>618</v>
      </c>
      <c r="B6" s="32" t="s">
        <v>1082</v>
      </c>
      <c r="C6" s="32" t="s">
        <v>1085</v>
      </c>
      <c r="D6" s="32" t="s">
        <v>1126</v>
      </c>
      <c r="E6" s="32" t="s">
        <v>1084</v>
      </c>
      <c r="F6" s="45"/>
      <c r="G6" s="45"/>
    </row>
    <row r="7" spans="1:7" ht="38.25" x14ac:dyDescent="0.2">
      <c r="A7" s="36" t="s">
        <v>619</v>
      </c>
      <c r="B7" s="32" t="s">
        <v>1083</v>
      </c>
      <c r="C7" s="32" t="s">
        <v>1086</v>
      </c>
      <c r="D7" s="32" t="s">
        <v>1127</v>
      </c>
      <c r="E7" s="32" t="s">
        <v>620</v>
      </c>
      <c r="F7" s="45"/>
      <c r="G7" s="45"/>
    </row>
    <row r="8" spans="1:7" ht="38.25" x14ac:dyDescent="0.2">
      <c r="A8" s="36" t="s">
        <v>621</v>
      </c>
      <c r="B8" s="32" t="s">
        <v>622</v>
      </c>
      <c r="C8" s="32" t="s">
        <v>1014</v>
      </c>
      <c r="D8" s="32" t="s">
        <v>947</v>
      </c>
      <c r="E8" s="32" t="s">
        <v>623</v>
      </c>
      <c r="F8" s="45"/>
      <c r="G8" s="45"/>
    </row>
    <row r="9" spans="1:7" ht="25.5" x14ac:dyDescent="0.2">
      <c r="A9" s="36" t="s">
        <v>624</v>
      </c>
      <c r="B9" s="32" t="s">
        <v>1129</v>
      </c>
      <c r="C9" s="32" t="s">
        <v>625</v>
      </c>
      <c r="D9" s="32" t="s">
        <v>1128</v>
      </c>
      <c r="E9" s="32" t="s">
        <v>626</v>
      </c>
      <c r="F9" s="45"/>
      <c r="G9" s="45"/>
    </row>
    <row r="10" spans="1:7" ht="53.25" customHeight="1" x14ac:dyDescent="0.2">
      <c r="A10" s="21" t="s">
        <v>627</v>
      </c>
      <c r="B10" s="17"/>
      <c r="C10" s="18" t="s">
        <v>1062</v>
      </c>
      <c r="D10" s="17"/>
      <c r="E10" s="17"/>
      <c r="F10" s="45"/>
      <c r="G10" s="45"/>
    </row>
    <row r="35" spans="6:6" hidden="1" x14ac:dyDescent="0.2">
      <c r="F35" t="s">
        <v>628</v>
      </c>
    </row>
    <row r="36" spans="6:6" hidden="1" x14ac:dyDescent="0.2">
      <c r="F36" t="s">
        <v>629</v>
      </c>
    </row>
  </sheetData>
  <customSheetViews>
    <customSheetView guid="{055F42C9-6DC9-4B6E-A2C7-0FFD6F4FE7C9}" showPageBreaks="1" fitToPage="1" printArea="1" hiddenRows="1" view="pageBreakPreview" topLeftCell="A4">
      <selection activeCell="A4" sqref="A1:XFD1048576"/>
      <pageMargins left="0.7" right="0.7" top="0.75" bottom="0.75" header="0.3" footer="0.3"/>
      <pageSetup paperSize="9" scale="55" fitToHeight="0" orientation="landscape" r:id="rId1"/>
    </customSheetView>
    <customSheetView guid="{81631F99-CE34-419A-B502-860CE090F663}" showPageBreaks="1" fitToPage="1" printArea="1" hiddenRows="1" view="pageBreakPreview" topLeftCell="A4">
      <selection activeCell="E9" sqref="E9"/>
      <pageMargins left="0.7" right="0.7" top="0.75" bottom="0.75" header="0.3" footer="0.3"/>
      <pageSetup paperSize="9" scale="55" fitToHeight="0" orientation="landscape" r:id="rId2"/>
    </customSheetView>
  </customSheetViews>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9" scale="55"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A14" zoomScale="75" zoomScaleNormal="70" zoomScaleSheetLayoutView="75" workbookViewId="0">
      <selection activeCell="K22" sqref="K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17</v>
      </c>
      <c r="D3" s="110"/>
      <c r="E3" s="110"/>
      <c r="F3" s="110"/>
      <c r="G3" s="111"/>
      <c r="J3" s="100" t="s">
        <v>18</v>
      </c>
      <c r="K3" s="100" t="s">
        <v>19</v>
      </c>
    </row>
    <row r="4" spans="1:13" s="14" customFormat="1" ht="94.5" x14ac:dyDescent="0.25">
      <c r="C4" s="31" t="s">
        <v>20</v>
      </c>
      <c r="D4" s="28" t="s">
        <v>21</v>
      </c>
      <c r="E4" s="28" t="s">
        <v>22</v>
      </c>
      <c r="F4" s="28" t="s">
        <v>948</v>
      </c>
      <c r="G4" s="30" t="s">
        <v>23</v>
      </c>
      <c r="J4" s="99" t="s">
        <v>24</v>
      </c>
      <c r="K4" s="99" t="s">
        <v>25</v>
      </c>
    </row>
    <row r="5" spans="1:13" s="38" customFormat="1" ht="78.75" customHeight="1" thickBot="1" x14ac:dyDescent="0.25">
      <c r="C5" s="29" t="str">
        <f>'1. Selecția candidaților'!A6</f>
        <v>SR1</v>
      </c>
      <c r="D5" s="54" t="str">
        <f>'1. Selecția candidaților'!B6</f>
        <v>Conflicte de interese în cadrul comitetului de evaluare</v>
      </c>
      <c r="E5" s="54" t="s">
        <v>1033</v>
      </c>
      <c r="F5" s="54" t="str">
        <f>'1. Selecția candidaților'!D6</f>
        <v>Autoritatea de management și beneficiarii</v>
      </c>
      <c r="G5" s="55" t="str">
        <f>'1. Selecția candidaților'!E6</f>
        <v>De natură internă/coluziune</v>
      </c>
      <c r="K5" s="101" t="s">
        <v>26</v>
      </c>
    </row>
    <row r="8" spans="1:13" ht="26.25" customHeight="1" x14ac:dyDescent="0.4">
      <c r="A8" s="106" t="s">
        <v>27</v>
      </c>
      <c r="B8" s="107"/>
      <c r="C8" s="108"/>
      <c r="D8" s="106" t="s">
        <v>28</v>
      </c>
      <c r="E8" s="107"/>
      <c r="F8" s="107"/>
      <c r="G8" s="107"/>
      <c r="H8" s="107"/>
      <c r="I8" s="107"/>
      <c r="J8" s="108"/>
      <c r="K8" s="106" t="s">
        <v>29</v>
      </c>
      <c r="L8" s="107"/>
      <c r="M8" s="108"/>
    </row>
    <row r="9" spans="1:13" ht="141.75" x14ac:dyDescent="0.25">
      <c r="A9" s="20" t="s">
        <v>30</v>
      </c>
      <c r="B9" s="20" t="s">
        <v>31</v>
      </c>
      <c r="C9" s="20" t="s">
        <v>32</v>
      </c>
      <c r="D9" s="20" t="s">
        <v>33</v>
      </c>
      <c r="E9" s="20" t="s">
        <v>34</v>
      </c>
      <c r="F9" s="20" t="s">
        <v>949</v>
      </c>
      <c r="G9" s="20" t="s">
        <v>950</v>
      </c>
      <c r="H9" s="20" t="s">
        <v>951</v>
      </c>
      <c r="I9" s="20" t="s">
        <v>1034</v>
      </c>
      <c r="J9" s="103" t="s">
        <v>1035</v>
      </c>
      <c r="K9" s="20" t="s">
        <v>35</v>
      </c>
      <c r="L9" s="20" t="s">
        <v>36</v>
      </c>
      <c r="M9" s="20" t="s">
        <v>37</v>
      </c>
    </row>
    <row r="10" spans="1:13" ht="38.25" x14ac:dyDescent="0.2">
      <c r="A10" s="113">
        <v>1</v>
      </c>
      <c r="B10" s="113">
        <v>1</v>
      </c>
      <c r="C10" s="116">
        <f>A10*B10</f>
        <v>1</v>
      </c>
      <c r="D10" s="3" t="s">
        <v>38</v>
      </c>
      <c r="E10" s="4" t="s">
        <v>1108</v>
      </c>
      <c r="F10" s="19"/>
      <c r="G10" s="19"/>
      <c r="H10" s="19"/>
      <c r="I10" s="113">
        <v>-1</v>
      </c>
      <c r="J10" s="113">
        <v>-1</v>
      </c>
      <c r="K10" s="118">
        <f>A10+I10</f>
        <v>0</v>
      </c>
      <c r="L10" s="118">
        <f>B10+J10</f>
        <v>0</v>
      </c>
      <c r="M10" s="116">
        <f>K10*L10</f>
        <v>0</v>
      </c>
    </row>
    <row r="11" spans="1:13" ht="25.5" x14ac:dyDescent="0.2">
      <c r="A11" s="114"/>
      <c r="B11" s="114"/>
      <c r="C11" s="117"/>
      <c r="D11" s="3" t="s">
        <v>39</v>
      </c>
      <c r="E11" s="4" t="s">
        <v>952</v>
      </c>
      <c r="F11" s="19"/>
      <c r="G11" s="19"/>
      <c r="H11" s="19"/>
      <c r="I11" s="114"/>
      <c r="J11" s="114"/>
      <c r="K11" s="119"/>
      <c r="L11" s="119"/>
      <c r="M11" s="117"/>
    </row>
    <row r="12" spans="1:13" ht="38.25" x14ac:dyDescent="0.2">
      <c r="A12" s="114"/>
      <c r="B12" s="114"/>
      <c r="C12" s="117"/>
      <c r="D12" s="3" t="s">
        <v>40</v>
      </c>
      <c r="E12" s="4" t="s">
        <v>1118</v>
      </c>
      <c r="F12" s="19"/>
      <c r="G12" s="19"/>
      <c r="H12" s="19"/>
      <c r="I12" s="114"/>
      <c r="J12" s="114"/>
      <c r="K12" s="119"/>
      <c r="L12" s="119"/>
      <c r="M12" s="117"/>
    </row>
    <row r="13" spans="1:13" ht="25.5" x14ac:dyDescent="0.2">
      <c r="A13" s="114"/>
      <c r="B13" s="114"/>
      <c r="C13" s="117"/>
      <c r="D13" s="3" t="s">
        <v>41</v>
      </c>
      <c r="E13" s="4" t="s">
        <v>954</v>
      </c>
      <c r="F13" s="19"/>
      <c r="G13" s="19"/>
      <c r="H13" s="19"/>
      <c r="I13" s="114"/>
      <c r="J13" s="114"/>
      <c r="K13" s="119"/>
      <c r="L13" s="119"/>
      <c r="M13" s="117"/>
    </row>
    <row r="14" spans="1:13" ht="43.5" customHeight="1" x14ac:dyDescent="0.2">
      <c r="A14" s="114"/>
      <c r="B14" s="114"/>
      <c r="C14" s="117"/>
      <c r="D14" s="3" t="s">
        <v>42</v>
      </c>
      <c r="E14" s="4" t="s">
        <v>955</v>
      </c>
      <c r="F14" s="19"/>
      <c r="G14" s="19"/>
      <c r="H14" s="19"/>
      <c r="I14" s="114"/>
      <c r="J14" s="114"/>
      <c r="K14" s="119"/>
      <c r="L14" s="119"/>
      <c r="M14" s="117"/>
    </row>
    <row r="15" spans="1:13" ht="16.5" customHeight="1" x14ac:dyDescent="0.2">
      <c r="A15" s="114"/>
      <c r="B15" s="114"/>
      <c r="C15" s="117"/>
      <c r="D15" s="3" t="s">
        <v>43</v>
      </c>
      <c r="E15" s="4" t="s">
        <v>44</v>
      </c>
      <c r="F15" s="19"/>
      <c r="G15" s="19"/>
      <c r="H15" s="19"/>
      <c r="I15" s="114"/>
      <c r="J15" s="114"/>
      <c r="K15" s="119"/>
      <c r="L15" s="119"/>
      <c r="M15" s="117"/>
    </row>
    <row r="16" spans="1:13" ht="25.5" x14ac:dyDescent="0.2">
      <c r="A16" s="114"/>
      <c r="B16" s="114"/>
      <c r="C16" s="117"/>
      <c r="D16" s="3" t="s">
        <v>45</v>
      </c>
      <c r="E16" s="4" t="s">
        <v>1038</v>
      </c>
      <c r="F16" s="19"/>
      <c r="G16" s="19"/>
      <c r="H16" s="19"/>
      <c r="I16" s="114"/>
      <c r="J16" s="114"/>
      <c r="K16" s="119"/>
      <c r="L16" s="119"/>
      <c r="M16" s="117"/>
    </row>
    <row r="17" spans="1:13" ht="25.5" x14ac:dyDescent="0.2">
      <c r="A17" s="114"/>
      <c r="B17" s="114"/>
      <c r="C17" s="117"/>
      <c r="D17" s="3" t="s">
        <v>46</v>
      </c>
      <c r="E17" s="4" t="s">
        <v>1039</v>
      </c>
      <c r="F17" s="19"/>
      <c r="G17" s="19"/>
      <c r="H17" s="19"/>
      <c r="I17" s="114"/>
      <c r="J17" s="114"/>
      <c r="K17" s="119"/>
      <c r="L17" s="119"/>
      <c r="M17" s="117"/>
    </row>
    <row r="18" spans="1:13" x14ac:dyDescent="0.2">
      <c r="A18" s="115"/>
      <c r="B18" s="115"/>
      <c r="C18" s="117"/>
      <c r="D18" s="5" t="s">
        <v>47</v>
      </c>
      <c r="E18" s="9" t="s">
        <v>1063</v>
      </c>
      <c r="F18" s="19"/>
      <c r="G18" s="19"/>
      <c r="H18" s="19"/>
      <c r="I18" s="115"/>
      <c r="J18" s="115"/>
      <c r="K18" s="120"/>
      <c r="L18" s="120"/>
      <c r="M18" s="117"/>
    </row>
    <row r="21" spans="1:13" ht="26.25" customHeight="1" x14ac:dyDescent="0.4">
      <c r="A21" s="106" t="s">
        <v>48</v>
      </c>
      <c r="B21" s="107"/>
      <c r="C21" s="108"/>
      <c r="D21" s="125" t="s">
        <v>956</v>
      </c>
      <c r="E21" s="125"/>
      <c r="F21" s="125"/>
      <c r="G21" s="125"/>
      <c r="H21" s="125"/>
      <c r="I21" s="125"/>
      <c r="J21" s="125"/>
      <c r="K21" s="106" t="s">
        <v>49</v>
      </c>
      <c r="L21" s="107"/>
      <c r="M21" s="108"/>
    </row>
    <row r="22" spans="1:13" ht="126" x14ac:dyDescent="0.25">
      <c r="A22" s="20" t="s">
        <v>50</v>
      </c>
      <c r="B22" s="20" t="s">
        <v>51</v>
      </c>
      <c r="C22" s="20" t="s">
        <v>52</v>
      </c>
      <c r="D22" s="124" t="s">
        <v>1080</v>
      </c>
      <c r="E22" s="124"/>
      <c r="F22" s="27" t="s">
        <v>53</v>
      </c>
      <c r="G22" s="122" t="s">
        <v>54</v>
      </c>
      <c r="H22" s="123"/>
      <c r="I22" s="27" t="s">
        <v>1122</v>
      </c>
      <c r="J22" s="27" t="s">
        <v>1123</v>
      </c>
      <c r="K22" s="20" t="s">
        <v>55</v>
      </c>
      <c r="L22" s="20" t="s">
        <v>56</v>
      </c>
      <c r="M22" s="20" t="s">
        <v>57</v>
      </c>
    </row>
    <row r="23" spans="1:13" x14ac:dyDescent="0.2">
      <c r="A23" s="118">
        <f>K10</f>
        <v>0</v>
      </c>
      <c r="B23" s="118">
        <f>L10</f>
        <v>0</v>
      </c>
      <c r="C23" s="116">
        <f>M10</f>
        <v>0</v>
      </c>
      <c r="D23" s="121"/>
      <c r="E23" s="121"/>
      <c r="F23" s="5"/>
      <c r="G23" s="112"/>
      <c r="H23" s="112"/>
      <c r="I23" s="113">
        <v>-1</v>
      </c>
      <c r="J23" s="113">
        <v>-1</v>
      </c>
      <c r="K23" s="118">
        <f>A23+I23</f>
        <v>-1</v>
      </c>
      <c r="L23" s="118">
        <f>B23+J23</f>
        <v>-1</v>
      </c>
      <c r="M23" s="116">
        <f>K23*L23</f>
        <v>1</v>
      </c>
    </row>
    <row r="24" spans="1:13" x14ac:dyDescent="0.2">
      <c r="A24" s="119"/>
      <c r="B24" s="119"/>
      <c r="C24" s="117"/>
      <c r="D24" s="121"/>
      <c r="E24" s="121"/>
      <c r="F24" s="5"/>
      <c r="G24" s="112"/>
      <c r="H24" s="112"/>
      <c r="I24" s="114"/>
      <c r="J24" s="114"/>
      <c r="K24" s="119"/>
      <c r="L24" s="119"/>
      <c r="M24" s="117"/>
    </row>
    <row r="25" spans="1:13" x14ac:dyDescent="0.2">
      <c r="A25" s="119"/>
      <c r="B25" s="119"/>
      <c r="C25" s="117"/>
      <c r="D25" s="121"/>
      <c r="E25" s="121"/>
      <c r="F25" s="5"/>
      <c r="G25" s="112"/>
      <c r="H25" s="112"/>
      <c r="I25" s="114"/>
      <c r="J25" s="114"/>
      <c r="K25" s="119"/>
      <c r="L25" s="119"/>
      <c r="M25" s="117"/>
    </row>
    <row r="26" spans="1:13" x14ac:dyDescent="0.2">
      <c r="A26" s="119"/>
      <c r="B26" s="119"/>
      <c r="C26" s="117"/>
      <c r="D26" s="121"/>
      <c r="E26" s="121"/>
      <c r="F26" s="5"/>
      <c r="G26" s="112"/>
      <c r="H26" s="112"/>
      <c r="I26" s="114"/>
      <c r="J26" s="114"/>
      <c r="K26" s="119"/>
      <c r="L26" s="119"/>
      <c r="M26" s="117"/>
    </row>
    <row r="27" spans="1:13" x14ac:dyDescent="0.2">
      <c r="A27" s="119"/>
      <c r="B27" s="119"/>
      <c r="C27" s="117"/>
      <c r="D27" s="121"/>
      <c r="E27" s="121"/>
      <c r="F27" s="5"/>
      <c r="G27" s="112"/>
      <c r="H27" s="112"/>
      <c r="I27" s="114"/>
      <c r="J27" s="114"/>
      <c r="K27" s="119"/>
      <c r="L27" s="119"/>
      <c r="M27" s="117"/>
    </row>
    <row r="28" spans="1:13" x14ac:dyDescent="0.2">
      <c r="A28" s="119"/>
      <c r="B28" s="119"/>
      <c r="C28" s="117"/>
      <c r="D28" s="121"/>
      <c r="E28" s="121"/>
      <c r="F28" s="5"/>
      <c r="G28" s="112"/>
      <c r="H28" s="112"/>
      <c r="I28" s="114"/>
      <c r="J28" s="114"/>
      <c r="K28" s="119"/>
      <c r="L28" s="119"/>
      <c r="M28" s="117"/>
    </row>
    <row r="29" spans="1:13" x14ac:dyDescent="0.2">
      <c r="A29" s="119"/>
      <c r="B29" s="119"/>
      <c r="C29" s="117"/>
      <c r="D29" s="121"/>
      <c r="E29" s="121"/>
      <c r="F29" s="5"/>
      <c r="G29" s="112"/>
      <c r="H29" s="112"/>
      <c r="I29" s="114"/>
      <c r="J29" s="114"/>
      <c r="K29" s="119"/>
      <c r="L29" s="119"/>
      <c r="M29" s="117"/>
    </row>
    <row r="30" spans="1:13" x14ac:dyDescent="0.2">
      <c r="A30" s="119"/>
      <c r="B30" s="119"/>
      <c r="C30" s="117"/>
      <c r="D30" s="121"/>
      <c r="E30" s="121"/>
      <c r="F30" s="5"/>
      <c r="G30" s="112"/>
      <c r="H30" s="112"/>
      <c r="I30" s="114"/>
      <c r="J30" s="114"/>
      <c r="K30" s="119"/>
      <c r="L30" s="119"/>
      <c r="M30" s="117"/>
    </row>
    <row r="31" spans="1:13" x14ac:dyDescent="0.2">
      <c r="A31" s="120"/>
      <c r="B31" s="120"/>
      <c r="C31" s="117"/>
      <c r="D31" s="121"/>
      <c r="E31" s="121"/>
      <c r="F31" s="5"/>
      <c r="G31" s="112"/>
      <c r="H31" s="112"/>
      <c r="I31" s="115"/>
      <c r="J31" s="115"/>
      <c r="K31" s="120"/>
      <c r="L31" s="120"/>
      <c r="M31" s="117"/>
    </row>
    <row r="55" spans="2:3" x14ac:dyDescent="0.2">
      <c r="B55">
        <v>1</v>
      </c>
      <c r="C55">
        <v>-1</v>
      </c>
    </row>
    <row r="56" spans="2:3" x14ac:dyDescent="0.2">
      <c r="B56">
        <v>2</v>
      </c>
      <c r="C56">
        <v>-2</v>
      </c>
    </row>
    <row r="57" spans="2:3" x14ac:dyDescent="0.2">
      <c r="B57">
        <v>3</v>
      </c>
      <c r="C57">
        <v>-3</v>
      </c>
    </row>
    <row r="58" spans="2:3" x14ac:dyDescent="0.2">
      <c r="B58">
        <v>4</v>
      </c>
      <c r="C58">
        <v>-4</v>
      </c>
    </row>
  </sheetData>
  <customSheetViews>
    <customSheetView guid="{055F42C9-6DC9-4B6E-A2C7-0FFD6F4FE7C9}" scale="75" showPageBreaks="1" fitToPage="1" printArea="1" view="pageBreakPreview" topLeftCell="A14">
      <selection activeCell="K22" sqref="K22"/>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8">
      <selection activeCell="K22" sqref="K22"/>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29:E29"/>
    <mergeCell ref="D30:E30"/>
    <mergeCell ref="K10:K18"/>
    <mergeCell ref="G27:H27"/>
    <mergeCell ref="D22:E22"/>
    <mergeCell ref="D23:E23"/>
    <mergeCell ref="D24:E24"/>
    <mergeCell ref="D25:E25"/>
    <mergeCell ref="D26:E26"/>
    <mergeCell ref="D27:E27"/>
    <mergeCell ref="D21:J21"/>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D1" zoomScaleNormal="75" zoomScaleSheetLayoutView="100" workbookViewId="0">
      <selection activeCell="D1"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630</v>
      </c>
      <c r="D3" s="110"/>
      <c r="E3" s="110"/>
      <c r="F3" s="110"/>
      <c r="G3" s="111"/>
    </row>
    <row r="4" spans="1:13" s="14" customFormat="1" ht="94.5" x14ac:dyDescent="0.25">
      <c r="C4" s="31" t="s">
        <v>631</v>
      </c>
      <c r="D4" s="34" t="s">
        <v>632</v>
      </c>
      <c r="E4" s="34" t="s">
        <v>633</v>
      </c>
      <c r="F4" s="34" t="s">
        <v>948</v>
      </c>
      <c r="G4" s="30" t="s">
        <v>634</v>
      </c>
    </row>
    <row r="5" spans="1:13" s="38" customFormat="1" ht="75.75" thickBot="1" x14ac:dyDescent="0.25">
      <c r="C5" s="68" t="str">
        <f>'3. Certificare și plăți'!A6:A6</f>
        <v>CR1</v>
      </c>
      <c r="D5" s="54" t="str">
        <f>'3. Certificare și plăți'!B6:B6</f>
        <v>Proces de verificare a gestionării incomplet/necorespunzător</v>
      </c>
      <c r="E5" s="54" t="str">
        <f>'3. Certificare și plăți'!C6:C6</f>
        <v>Verificările gestionării nu oferă o garanție adecvată privind absența fraudei, ca urmare a lipsei competențelor sau a resurselor necesare în cadrul AM.</v>
      </c>
      <c r="F5" s="54" t="str">
        <f>'3. Certificare și plăți'!D6:D6</f>
        <v>Autoritatea de management</v>
      </c>
      <c r="G5" s="55" t="str">
        <f>'3. Certificare și plăți'!E6:E6</f>
        <v xml:space="preserve">De natură internă  </v>
      </c>
    </row>
    <row r="8" spans="1:13" ht="26.25" customHeight="1" x14ac:dyDescent="0.4">
      <c r="A8" s="106" t="s">
        <v>635</v>
      </c>
      <c r="B8" s="107"/>
      <c r="C8" s="108"/>
      <c r="D8" s="106" t="s">
        <v>636</v>
      </c>
      <c r="E8" s="107"/>
      <c r="F8" s="107"/>
      <c r="G8" s="107"/>
      <c r="H8" s="107"/>
      <c r="I8" s="107"/>
      <c r="J8" s="108"/>
      <c r="K8" s="106" t="s">
        <v>637</v>
      </c>
      <c r="L8" s="107"/>
      <c r="M8" s="108"/>
    </row>
    <row r="9" spans="1:13" ht="141.75" x14ac:dyDescent="0.25">
      <c r="A9" s="34" t="s">
        <v>638</v>
      </c>
      <c r="B9" s="34" t="s">
        <v>639</v>
      </c>
      <c r="C9" s="34" t="s">
        <v>640</v>
      </c>
      <c r="D9" s="34" t="s">
        <v>641</v>
      </c>
      <c r="E9" s="34" t="s">
        <v>642</v>
      </c>
      <c r="F9" s="34" t="s">
        <v>949</v>
      </c>
      <c r="G9" s="34" t="s">
        <v>950</v>
      </c>
      <c r="H9" s="34" t="s">
        <v>951</v>
      </c>
      <c r="I9" s="103" t="s">
        <v>1034</v>
      </c>
      <c r="J9" s="104" t="s">
        <v>1035</v>
      </c>
      <c r="K9" s="34" t="s">
        <v>643</v>
      </c>
      <c r="L9" s="34" t="s">
        <v>644</v>
      </c>
      <c r="M9" s="34" t="s">
        <v>645</v>
      </c>
    </row>
    <row r="10" spans="1:13" ht="38.25" x14ac:dyDescent="0.2">
      <c r="A10" s="113">
        <v>1</v>
      </c>
      <c r="B10" s="113">
        <v>1</v>
      </c>
      <c r="C10" s="136">
        <f>A10*B10</f>
        <v>1</v>
      </c>
      <c r="D10" s="3" t="s">
        <v>646</v>
      </c>
      <c r="E10" s="6" t="s">
        <v>1087</v>
      </c>
      <c r="F10" s="33" t="s">
        <v>647</v>
      </c>
      <c r="G10" s="33" t="s">
        <v>648</v>
      </c>
      <c r="H10" s="33" t="s">
        <v>649</v>
      </c>
      <c r="I10" s="113">
        <v>-1</v>
      </c>
      <c r="J10" s="113">
        <v>-2</v>
      </c>
      <c r="K10" s="118">
        <f>A10+I10</f>
        <v>0</v>
      </c>
      <c r="L10" s="118">
        <f>B10+J10</f>
        <v>-1</v>
      </c>
      <c r="M10" s="136">
        <f>K10*L10</f>
        <v>0</v>
      </c>
    </row>
    <row r="11" spans="1:13" ht="38.25" x14ac:dyDescent="0.2">
      <c r="A11" s="114"/>
      <c r="B11" s="114"/>
      <c r="C11" s="137"/>
      <c r="D11" s="3" t="s">
        <v>650</v>
      </c>
      <c r="E11" s="6" t="s">
        <v>1016</v>
      </c>
      <c r="F11" s="33"/>
      <c r="G11" s="33"/>
      <c r="H11" s="33"/>
      <c r="I11" s="114"/>
      <c r="J11" s="114"/>
      <c r="K11" s="119"/>
      <c r="L11" s="119"/>
      <c r="M11" s="137"/>
    </row>
    <row r="12" spans="1:13" ht="30.75" customHeight="1" x14ac:dyDescent="0.2">
      <c r="A12" s="114"/>
      <c r="B12" s="114"/>
      <c r="C12" s="137"/>
      <c r="D12" s="3" t="s">
        <v>651</v>
      </c>
      <c r="E12" s="6" t="s">
        <v>1088</v>
      </c>
      <c r="F12" s="33"/>
      <c r="G12" s="33"/>
      <c r="H12" s="33"/>
      <c r="I12" s="114"/>
      <c r="J12" s="114"/>
      <c r="K12" s="119"/>
      <c r="L12" s="119"/>
      <c r="M12" s="137"/>
    </row>
    <row r="13" spans="1:13" ht="38.25" x14ac:dyDescent="0.2">
      <c r="A13" s="114"/>
      <c r="B13" s="114"/>
      <c r="C13" s="137"/>
      <c r="D13" s="3" t="s">
        <v>652</v>
      </c>
      <c r="E13" s="6" t="s">
        <v>1015</v>
      </c>
      <c r="F13" s="33"/>
      <c r="G13" s="33"/>
      <c r="H13" s="33"/>
      <c r="I13" s="114"/>
      <c r="J13" s="114"/>
      <c r="K13" s="119"/>
      <c r="L13" s="119"/>
      <c r="M13" s="137"/>
    </row>
    <row r="14" spans="1:13" ht="25.5" x14ac:dyDescent="0.2">
      <c r="A14" s="114"/>
      <c r="B14" s="114"/>
      <c r="C14" s="137"/>
      <c r="D14" s="3" t="s">
        <v>653</v>
      </c>
      <c r="E14" s="6" t="s">
        <v>1089</v>
      </c>
      <c r="F14" s="33"/>
      <c r="G14" s="33"/>
      <c r="H14" s="33"/>
      <c r="I14" s="114"/>
      <c r="J14" s="114"/>
      <c r="K14" s="119"/>
      <c r="L14" s="119"/>
      <c r="M14" s="137"/>
    </row>
    <row r="15" spans="1:13" x14ac:dyDescent="0.2">
      <c r="A15" s="115"/>
      <c r="B15" s="115"/>
      <c r="C15" s="137"/>
      <c r="D15" s="5" t="s">
        <v>654</v>
      </c>
      <c r="E15" s="9" t="s">
        <v>1063</v>
      </c>
      <c r="F15" s="33"/>
      <c r="G15" s="33"/>
      <c r="H15" s="33"/>
      <c r="I15" s="115"/>
      <c r="J15" s="115"/>
      <c r="K15" s="120"/>
      <c r="L15" s="120"/>
      <c r="M15" s="137"/>
    </row>
    <row r="18" spans="1:13" ht="26.25" customHeight="1" x14ac:dyDescent="0.4">
      <c r="A18" s="106" t="s">
        <v>655</v>
      </c>
      <c r="B18" s="107"/>
      <c r="C18" s="108"/>
      <c r="D18" s="125" t="s">
        <v>956</v>
      </c>
      <c r="E18" s="125"/>
      <c r="F18" s="125"/>
      <c r="G18" s="125"/>
      <c r="H18" s="125"/>
      <c r="I18" s="125"/>
      <c r="J18" s="125"/>
      <c r="K18" s="106" t="s">
        <v>656</v>
      </c>
      <c r="L18" s="107"/>
      <c r="M18" s="108"/>
    </row>
    <row r="19" spans="1:13" ht="126" x14ac:dyDescent="0.25">
      <c r="A19" s="34" t="s">
        <v>657</v>
      </c>
      <c r="B19" s="34" t="s">
        <v>658</v>
      </c>
      <c r="C19" s="34" t="s">
        <v>659</v>
      </c>
      <c r="D19" s="124" t="s">
        <v>1080</v>
      </c>
      <c r="E19" s="124"/>
      <c r="F19" s="27" t="s">
        <v>660</v>
      </c>
      <c r="G19" s="122" t="s">
        <v>661</v>
      </c>
      <c r="H19" s="123"/>
      <c r="I19" s="27" t="s">
        <v>1122</v>
      </c>
      <c r="J19" s="27" t="s">
        <v>1123</v>
      </c>
      <c r="K19" s="34" t="s">
        <v>662</v>
      </c>
      <c r="L19" s="34" t="s">
        <v>663</v>
      </c>
      <c r="M19" s="34" t="s">
        <v>664</v>
      </c>
    </row>
    <row r="20" spans="1:13" x14ac:dyDescent="0.2">
      <c r="A20" s="118">
        <f>K10</f>
        <v>0</v>
      </c>
      <c r="B20" s="118">
        <f>L10</f>
        <v>-1</v>
      </c>
      <c r="C20" s="116">
        <f>M10</f>
        <v>0</v>
      </c>
      <c r="D20" s="121"/>
      <c r="E20" s="121"/>
      <c r="F20" s="5"/>
      <c r="G20" s="112"/>
      <c r="H20" s="112"/>
      <c r="I20" s="113">
        <v>-1</v>
      </c>
      <c r="J20" s="113">
        <v>-1</v>
      </c>
      <c r="K20" s="118">
        <f>A20+I20</f>
        <v>-1</v>
      </c>
      <c r="L20" s="118">
        <f>B20+J20</f>
        <v>-2</v>
      </c>
      <c r="M20" s="136">
        <f>K20*L20</f>
        <v>2</v>
      </c>
    </row>
    <row r="21" spans="1:13" x14ac:dyDescent="0.2">
      <c r="A21" s="119"/>
      <c r="B21" s="119"/>
      <c r="C21" s="117"/>
      <c r="D21" s="121"/>
      <c r="E21" s="121"/>
      <c r="F21" s="5"/>
      <c r="G21" s="112"/>
      <c r="H21" s="112"/>
      <c r="I21" s="114"/>
      <c r="J21" s="114"/>
      <c r="K21" s="119"/>
      <c r="L21" s="119"/>
      <c r="M21" s="137"/>
    </row>
    <row r="22" spans="1:13" x14ac:dyDescent="0.2">
      <c r="A22" s="119"/>
      <c r="B22" s="119"/>
      <c r="C22" s="117"/>
      <c r="D22" s="121"/>
      <c r="E22" s="121"/>
      <c r="F22" s="5"/>
      <c r="G22" s="112"/>
      <c r="H22" s="112"/>
      <c r="I22" s="114"/>
      <c r="J22" s="114"/>
      <c r="K22" s="119"/>
      <c r="L22" s="119"/>
      <c r="M22" s="137"/>
    </row>
    <row r="23" spans="1:13" x14ac:dyDescent="0.2">
      <c r="A23" s="119"/>
      <c r="B23" s="119"/>
      <c r="C23" s="117"/>
      <c r="D23" s="121"/>
      <c r="E23" s="121"/>
      <c r="F23" s="5"/>
      <c r="G23" s="112"/>
      <c r="H23" s="112"/>
      <c r="I23" s="114"/>
      <c r="J23" s="114"/>
      <c r="K23" s="119"/>
      <c r="L23" s="119"/>
      <c r="M23" s="137"/>
    </row>
    <row r="24" spans="1:13" x14ac:dyDescent="0.2">
      <c r="A24" s="119"/>
      <c r="B24" s="119"/>
      <c r="C24" s="117"/>
      <c r="D24" s="121"/>
      <c r="E24" s="121"/>
      <c r="F24" s="5"/>
      <c r="G24" s="112"/>
      <c r="H24" s="112"/>
      <c r="I24" s="114"/>
      <c r="J24" s="114"/>
      <c r="K24" s="119"/>
      <c r="L24" s="119"/>
      <c r="M24" s="137"/>
    </row>
    <row r="25" spans="1:13" x14ac:dyDescent="0.2">
      <c r="A25" s="119"/>
      <c r="B25" s="119"/>
      <c r="C25" s="117"/>
      <c r="D25" s="121"/>
      <c r="E25" s="121"/>
      <c r="F25" s="5"/>
      <c r="G25" s="112"/>
      <c r="H25" s="112"/>
      <c r="I25" s="114"/>
      <c r="J25" s="114"/>
      <c r="K25" s="119"/>
      <c r="L25" s="119"/>
      <c r="M25" s="137"/>
    </row>
    <row r="26" spans="1:13" x14ac:dyDescent="0.2">
      <c r="A26" s="119"/>
      <c r="B26" s="119"/>
      <c r="C26" s="117"/>
      <c r="D26" s="121"/>
      <c r="E26" s="121"/>
      <c r="F26" s="5"/>
      <c r="G26" s="112"/>
      <c r="H26" s="112"/>
      <c r="I26" s="114"/>
      <c r="J26" s="114"/>
      <c r="K26" s="119"/>
      <c r="L26" s="119"/>
      <c r="M26" s="137"/>
    </row>
    <row r="27" spans="1:13" x14ac:dyDescent="0.2">
      <c r="A27" s="119"/>
      <c r="B27" s="119"/>
      <c r="C27" s="117"/>
      <c r="D27" s="121"/>
      <c r="E27" s="121"/>
      <c r="F27" s="5"/>
      <c r="G27" s="112"/>
      <c r="H27" s="112"/>
      <c r="I27" s="114"/>
      <c r="J27" s="114"/>
      <c r="K27" s="119"/>
      <c r="L27" s="119"/>
      <c r="M27" s="137"/>
    </row>
    <row r="28" spans="1:13" x14ac:dyDescent="0.2">
      <c r="A28" s="120"/>
      <c r="B28" s="120"/>
      <c r="C28" s="117"/>
      <c r="D28" s="121"/>
      <c r="E28" s="121"/>
      <c r="F28" s="5"/>
      <c r="G28" s="112"/>
      <c r="H28" s="112"/>
      <c r="I28" s="115"/>
      <c r="J28" s="115"/>
      <c r="K28" s="120"/>
      <c r="L28" s="120"/>
      <c r="M28" s="137"/>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customSheetViews>
    <customSheetView guid="{055F42C9-6DC9-4B6E-A2C7-0FFD6F4FE7C9}" showPageBreaks="1" fitToPage="1" printArea="1" view="pageBreakPreview" topLeftCell="D1">
      <selection activeCell="D1"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howPageBreaks="1" fitToPage="1" printArea="1" view="pageBreakPreview" topLeftCell="D14">
      <selection activeCell="J19" sqref="J19"/>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8" zoomScaleNormal="75" zoomScaleSheetLayoutView="100" workbookViewId="0">
      <selection activeCell="D8"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665</v>
      </c>
      <c r="D3" s="110"/>
      <c r="E3" s="110"/>
      <c r="F3" s="110"/>
      <c r="G3" s="111"/>
    </row>
    <row r="4" spans="1:13" s="14" customFormat="1" ht="94.5" x14ac:dyDescent="0.25">
      <c r="C4" s="31" t="s">
        <v>666</v>
      </c>
      <c r="D4" s="34" t="s">
        <v>667</v>
      </c>
      <c r="E4" s="34" t="s">
        <v>668</v>
      </c>
      <c r="F4" s="34" t="s">
        <v>948</v>
      </c>
      <c r="G4" s="30" t="s">
        <v>669</v>
      </c>
    </row>
    <row r="5" spans="1:13" s="38" customFormat="1" ht="75.75" thickBot="1" x14ac:dyDescent="0.25">
      <c r="C5" s="68" t="str">
        <f>'3. Certificare și plăți'!A7:A7</f>
        <v>CR2</v>
      </c>
      <c r="D5" s="54" t="str">
        <f>'3. Certificare și plăți'!B7:B7</f>
        <v>Proces de certificare a cheltuielilor incomplet/necorespunzător</v>
      </c>
      <c r="E5" s="54" t="str">
        <f>'3. Certificare și plăți'!C7:C7</f>
        <v>Certificările cheltuielilor nu oferă o garanție adecvată privind absența fraudei, ca urmare a lipsei competențelor sau a resurselor necesare în cadrul AC.</v>
      </c>
      <c r="F5" s="54" t="str">
        <f>'3. Certificare și plăți'!D7:D7</f>
        <v>Autoritatea de certificare</v>
      </c>
      <c r="G5" s="55" t="str">
        <f>'3. Certificare și plăți'!E7:E7</f>
        <v>De natură externă</v>
      </c>
    </row>
    <row r="8" spans="1:13" ht="26.25" customHeight="1" x14ac:dyDescent="0.4">
      <c r="A8" s="106" t="s">
        <v>670</v>
      </c>
      <c r="B8" s="107"/>
      <c r="C8" s="108"/>
      <c r="D8" s="106" t="s">
        <v>671</v>
      </c>
      <c r="E8" s="107"/>
      <c r="F8" s="107"/>
      <c r="G8" s="107"/>
      <c r="H8" s="107"/>
      <c r="I8" s="107"/>
      <c r="J8" s="108"/>
      <c r="K8" s="106" t="s">
        <v>672</v>
      </c>
      <c r="L8" s="107"/>
      <c r="M8" s="108"/>
    </row>
    <row r="9" spans="1:13" ht="141.75" x14ac:dyDescent="0.25">
      <c r="A9" s="34" t="s">
        <v>673</v>
      </c>
      <c r="B9" s="34" t="s">
        <v>674</v>
      </c>
      <c r="C9" s="34" t="s">
        <v>675</v>
      </c>
      <c r="D9" s="34" t="s">
        <v>676</v>
      </c>
      <c r="E9" s="34" t="s">
        <v>677</v>
      </c>
      <c r="F9" s="34" t="s">
        <v>949</v>
      </c>
      <c r="G9" s="34" t="s">
        <v>950</v>
      </c>
      <c r="H9" s="34" t="s">
        <v>951</v>
      </c>
      <c r="I9" s="103" t="s">
        <v>1034</v>
      </c>
      <c r="J9" s="104" t="s">
        <v>1035</v>
      </c>
      <c r="K9" s="34" t="s">
        <v>678</v>
      </c>
      <c r="L9" s="34" t="s">
        <v>679</v>
      </c>
      <c r="M9" s="34" t="s">
        <v>680</v>
      </c>
    </row>
    <row r="10" spans="1:13" ht="38.25" x14ac:dyDescent="0.2">
      <c r="A10" s="112">
        <v>1</v>
      </c>
      <c r="B10" s="112">
        <v>1</v>
      </c>
      <c r="C10" s="136">
        <f>A10*B10</f>
        <v>1</v>
      </c>
      <c r="D10" s="3" t="s">
        <v>681</v>
      </c>
      <c r="E10" s="6" t="s">
        <v>1090</v>
      </c>
      <c r="F10" s="33"/>
      <c r="G10" s="33"/>
      <c r="H10" s="33"/>
      <c r="I10" s="112">
        <v>-1</v>
      </c>
      <c r="J10" s="112">
        <v>-2</v>
      </c>
      <c r="K10" s="128">
        <f>A10+I10</f>
        <v>0</v>
      </c>
      <c r="L10" s="128">
        <f>B10+J10</f>
        <v>-1</v>
      </c>
      <c r="M10" s="136">
        <f>K10*L10</f>
        <v>0</v>
      </c>
    </row>
    <row r="11" spans="1:13" ht="51" x14ac:dyDescent="0.2">
      <c r="A11" s="112"/>
      <c r="B11" s="112"/>
      <c r="C11" s="137"/>
      <c r="D11" s="3" t="s">
        <v>682</v>
      </c>
      <c r="E11" s="6" t="s">
        <v>1018</v>
      </c>
      <c r="F11" s="33"/>
      <c r="G11" s="33"/>
      <c r="H11" s="33"/>
      <c r="I11" s="112"/>
      <c r="J11" s="112"/>
      <c r="K11" s="128"/>
      <c r="L11" s="128"/>
      <c r="M11" s="137"/>
    </row>
    <row r="12" spans="1:13" ht="38.25" x14ac:dyDescent="0.2">
      <c r="A12" s="112"/>
      <c r="B12" s="112"/>
      <c r="C12" s="137"/>
      <c r="D12" s="3" t="s">
        <v>683</v>
      </c>
      <c r="E12" s="6" t="s">
        <v>1017</v>
      </c>
      <c r="F12" s="33"/>
      <c r="G12" s="33"/>
      <c r="H12" s="33"/>
      <c r="I12" s="112"/>
      <c r="J12" s="112"/>
      <c r="K12" s="128"/>
      <c r="L12" s="128"/>
      <c r="M12" s="137"/>
    </row>
    <row r="13" spans="1:13" ht="63.75" x14ac:dyDescent="0.2">
      <c r="A13" s="112"/>
      <c r="B13" s="112"/>
      <c r="C13" s="137"/>
      <c r="D13" s="3" t="s">
        <v>684</v>
      </c>
      <c r="E13" s="4" t="s">
        <v>1091</v>
      </c>
      <c r="F13" s="33"/>
      <c r="G13" s="33"/>
      <c r="H13" s="33"/>
      <c r="I13" s="112"/>
      <c r="J13" s="112"/>
      <c r="K13" s="128"/>
      <c r="L13" s="128"/>
      <c r="M13" s="137"/>
    </row>
    <row r="14" spans="1:13" x14ac:dyDescent="0.2">
      <c r="A14" s="112"/>
      <c r="B14" s="112"/>
      <c r="C14" s="137"/>
      <c r="D14" s="5" t="s">
        <v>685</v>
      </c>
      <c r="E14" s="9" t="s">
        <v>1063</v>
      </c>
      <c r="F14" s="33"/>
      <c r="G14" s="33"/>
      <c r="H14" s="33"/>
      <c r="I14" s="112"/>
      <c r="J14" s="112"/>
      <c r="K14" s="128"/>
      <c r="L14" s="128"/>
      <c r="M14" s="137"/>
    </row>
    <row r="17" spans="1:13" ht="26.25" customHeight="1" x14ac:dyDescent="0.4">
      <c r="A17" s="106" t="s">
        <v>686</v>
      </c>
      <c r="B17" s="107"/>
      <c r="C17" s="108"/>
      <c r="D17" s="125" t="s">
        <v>956</v>
      </c>
      <c r="E17" s="125"/>
      <c r="F17" s="125"/>
      <c r="G17" s="125"/>
      <c r="H17" s="125"/>
      <c r="I17" s="125"/>
      <c r="J17" s="125"/>
      <c r="K17" s="106" t="s">
        <v>687</v>
      </c>
      <c r="L17" s="107"/>
      <c r="M17" s="108"/>
    </row>
    <row r="18" spans="1:13" ht="126" x14ac:dyDescent="0.25">
      <c r="A18" s="34" t="s">
        <v>688</v>
      </c>
      <c r="B18" s="34" t="s">
        <v>689</v>
      </c>
      <c r="C18" s="34" t="s">
        <v>690</v>
      </c>
      <c r="D18" s="122" t="s">
        <v>1080</v>
      </c>
      <c r="E18" s="123"/>
      <c r="F18" s="27" t="s">
        <v>691</v>
      </c>
      <c r="G18" s="122" t="s">
        <v>692</v>
      </c>
      <c r="H18" s="123"/>
      <c r="I18" s="27" t="s">
        <v>1122</v>
      </c>
      <c r="J18" s="27" t="s">
        <v>1123</v>
      </c>
      <c r="K18" s="34" t="s">
        <v>693</v>
      </c>
      <c r="L18" s="34" t="s">
        <v>694</v>
      </c>
      <c r="M18" s="34" t="s">
        <v>695</v>
      </c>
    </row>
    <row r="19" spans="1:13" x14ac:dyDescent="0.2">
      <c r="A19" s="118">
        <f>K10</f>
        <v>0</v>
      </c>
      <c r="B19" s="118">
        <f>L10</f>
        <v>-1</v>
      </c>
      <c r="C19" s="116">
        <f>M10</f>
        <v>0</v>
      </c>
      <c r="D19" s="121"/>
      <c r="E19" s="121"/>
      <c r="F19" s="5"/>
      <c r="G19" s="112"/>
      <c r="H19" s="112"/>
      <c r="I19" s="113">
        <v>-1</v>
      </c>
      <c r="J19" s="113">
        <v>-1</v>
      </c>
      <c r="K19" s="118">
        <f>A19+I19</f>
        <v>-1</v>
      </c>
      <c r="L19" s="118">
        <f>B19+J19</f>
        <v>-2</v>
      </c>
      <c r="M19" s="116">
        <f>K19*L19</f>
        <v>2</v>
      </c>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19"/>
      <c r="B24" s="119"/>
      <c r="C24" s="117"/>
      <c r="D24" s="121"/>
      <c r="E24" s="121"/>
      <c r="F24" s="5"/>
      <c r="G24" s="112"/>
      <c r="H24" s="112"/>
      <c r="I24" s="114"/>
      <c r="J24" s="114"/>
      <c r="K24" s="119"/>
      <c r="L24" s="119"/>
      <c r="M24" s="117"/>
    </row>
    <row r="25" spans="1:13" x14ac:dyDescent="0.2">
      <c r="A25" s="119"/>
      <c r="B25" s="119"/>
      <c r="C25" s="117"/>
      <c r="D25" s="121"/>
      <c r="E25" s="121"/>
      <c r="F25" s="5"/>
      <c r="G25" s="112"/>
      <c r="H25" s="112"/>
      <c r="I25" s="114"/>
      <c r="J25" s="114"/>
      <c r="K25" s="119"/>
      <c r="L25" s="119"/>
      <c r="M25" s="117"/>
    </row>
    <row r="26" spans="1:13" x14ac:dyDescent="0.2">
      <c r="A26" s="119"/>
      <c r="B26" s="119"/>
      <c r="C26" s="117"/>
      <c r="D26" s="121"/>
      <c r="E26" s="121"/>
      <c r="F26" s="5"/>
      <c r="G26" s="112"/>
      <c r="H26" s="112"/>
      <c r="I26" s="114"/>
      <c r="J26" s="114"/>
      <c r="K26" s="119"/>
      <c r="L26" s="119"/>
      <c r="M26" s="117"/>
    </row>
    <row r="27" spans="1:13" x14ac:dyDescent="0.2">
      <c r="A27" s="120"/>
      <c r="B27" s="120"/>
      <c r="C27" s="117"/>
      <c r="D27" s="121"/>
      <c r="E27" s="121"/>
      <c r="F27" s="5"/>
      <c r="G27" s="112"/>
      <c r="H27" s="112"/>
      <c r="I27" s="115"/>
      <c r="J27" s="115"/>
      <c r="K27" s="120"/>
      <c r="L27" s="120"/>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055F42C9-6DC9-4B6E-A2C7-0FFD6F4FE7C9}" showPageBreaks="1" fitToPage="1" printArea="1" view="pageBreakPreview" topLeftCell="D8">
      <selection activeCell="D8"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howPageBreaks="1" fitToPage="1" printArea="1" view="pageBreakPreview" topLeftCell="D13">
      <selection activeCell="J18" sqref="J18"/>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8" zoomScaleNormal="75" zoomScaleSheetLayoutView="100" workbookViewId="0">
      <selection activeCell="D8"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696</v>
      </c>
      <c r="D3" s="110"/>
      <c r="E3" s="110"/>
      <c r="F3" s="110"/>
      <c r="G3" s="111"/>
    </row>
    <row r="4" spans="1:13" s="14" customFormat="1" ht="94.5" x14ac:dyDescent="0.25">
      <c r="C4" s="31" t="s">
        <v>697</v>
      </c>
      <c r="D4" s="34" t="s">
        <v>698</v>
      </c>
      <c r="E4" s="34" t="s">
        <v>699</v>
      </c>
      <c r="F4" s="34" t="s">
        <v>948</v>
      </c>
      <c r="G4" s="30" t="s">
        <v>700</v>
      </c>
    </row>
    <row r="5" spans="1:13" s="38" customFormat="1" ht="45.75" thickBot="1" x14ac:dyDescent="0.25">
      <c r="C5" s="68" t="str">
        <f>'3. Certificare și plăți'!A8:A8</f>
        <v>CR3</v>
      </c>
      <c r="D5" s="54" t="str">
        <f>'3. Certificare și plăți'!B8:B8</f>
        <v>Conflicte de interese în cadrul AM</v>
      </c>
      <c r="E5" s="54" t="str">
        <f>'3. Certificare și plăți'!C8:C8</f>
        <v xml:space="preserve">Membrii AM se pot afla în situații de conflict de interese care au o influență necorespunzătoare asupra aprobării plăților pentru anumiți beneficiari </v>
      </c>
      <c r="F5" s="54" t="str">
        <f>'3. Certificare și plăți'!D8:D8</f>
        <v>Autoritatea de management și beneficiarii</v>
      </c>
      <c r="G5" s="55" t="str">
        <f>'3. Certificare și plăți'!E8:E8</f>
        <v>De natură internă/coluziune</v>
      </c>
    </row>
    <row r="8" spans="1:13" ht="26.25" customHeight="1" x14ac:dyDescent="0.4">
      <c r="A8" s="106" t="s">
        <v>701</v>
      </c>
      <c r="B8" s="107"/>
      <c r="C8" s="108"/>
      <c r="D8" s="106" t="s">
        <v>702</v>
      </c>
      <c r="E8" s="107"/>
      <c r="F8" s="107"/>
      <c r="G8" s="107"/>
      <c r="H8" s="107"/>
      <c r="I8" s="107"/>
      <c r="J8" s="108"/>
      <c r="K8" s="106" t="s">
        <v>703</v>
      </c>
      <c r="L8" s="107"/>
      <c r="M8" s="108"/>
    </row>
    <row r="9" spans="1:13" ht="141.75" x14ac:dyDescent="0.25">
      <c r="A9" s="34" t="s">
        <v>704</v>
      </c>
      <c r="B9" s="34" t="s">
        <v>705</v>
      </c>
      <c r="C9" s="34" t="s">
        <v>706</v>
      </c>
      <c r="D9" s="34" t="s">
        <v>707</v>
      </c>
      <c r="E9" s="34" t="s">
        <v>708</v>
      </c>
      <c r="F9" s="34" t="s">
        <v>949</v>
      </c>
      <c r="G9" s="34" t="s">
        <v>950</v>
      </c>
      <c r="H9" s="34" t="s">
        <v>951</v>
      </c>
      <c r="I9" s="103" t="s">
        <v>1034</v>
      </c>
      <c r="J9" s="104" t="s">
        <v>1035</v>
      </c>
      <c r="K9" s="34" t="s">
        <v>709</v>
      </c>
      <c r="L9" s="34" t="s">
        <v>710</v>
      </c>
      <c r="M9" s="34" t="s">
        <v>711</v>
      </c>
    </row>
    <row r="10" spans="1:13" ht="38.25" x14ac:dyDescent="0.2">
      <c r="A10" s="112">
        <v>1</v>
      </c>
      <c r="B10" s="112">
        <v>1</v>
      </c>
      <c r="C10" s="127">
        <f>A10*B10</f>
        <v>1</v>
      </c>
      <c r="D10" s="3" t="s">
        <v>712</v>
      </c>
      <c r="E10" s="4" t="s">
        <v>1092</v>
      </c>
      <c r="F10" s="33"/>
      <c r="G10" s="33"/>
      <c r="H10" s="33"/>
      <c r="I10" s="112">
        <v>-1</v>
      </c>
      <c r="J10" s="112">
        <v>-2</v>
      </c>
      <c r="K10" s="128">
        <f>A10+I10</f>
        <v>0</v>
      </c>
      <c r="L10" s="128">
        <f>B10+J10</f>
        <v>-1</v>
      </c>
      <c r="M10" s="127">
        <f>K10*L10</f>
        <v>0</v>
      </c>
    </row>
    <row r="11" spans="1:13" ht="38.25" x14ac:dyDescent="0.2">
      <c r="A11" s="112"/>
      <c r="B11" s="112"/>
      <c r="C11" s="127"/>
      <c r="D11" s="3" t="s">
        <v>713</v>
      </c>
      <c r="E11" s="4" t="s">
        <v>1024</v>
      </c>
      <c r="F11" s="33"/>
      <c r="G11" s="33"/>
      <c r="H11" s="33"/>
      <c r="I11" s="112"/>
      <c r="J11" s="112"/>
      <c r="K11" s="128"/>
      <c r="L11" s="128"/>
      <c r="M11" s="127"/>
    </row>
    <row r="12" spans="1:13" ht="25.5" x14ac:dyDescent="0.2">
      <c r="A12" s="112"/>
      <c r="B12" s="112"/>
      <c r="C12" s="127"/>
      <c r="D12" s="3" t="s">
        <v>714</v>
      </c>
      <c r="E12" s="4" t="s">
        <v>954</v>
      </c>
      <c r="F12" s="33"/>
      <c r="G12" s="33"/>
      <c r="H12" s="33"/>
      <c r="I12" s="112"/>
      <c r="J12" s="112"/>
      <c r="K12" s="128"/>
      <c r="L12" s="128"/>
      <c r="M12" s="127"/>
    </row>
    <row r="13" spans="1:13" ht="38.25" x14ac:dyDescent="0.2">
      <c r="A13" s="112"/>
      <c r="B13" s="112"/>
      <c r="C13" s="127"/>
      <c r="D13" s="3" t="s">
        <v>715</v>
      </c>
      <c r="E13" s="4" t="s">
        <v>955</v>
      </c>
      <c r="F13" s="33"/>
      <c r="G13" s="33"/>
      <c r="H13" s="33"/>
      <c r="I13" s="112"/>
      <c r="J13" s="112"/>
      <c r="K13" s="128"/>
      <c r="L13" s="128"/>
      <c r="M13" s="127"/>
    </row>
    <row r="14" spans="1:13" x14ac:dyDescent="0.2">
      <c r="A14" s="112"/>
      <c r="B14" s="112"/>
      <c r="C14" s="127"/>
      <c r="D14" s="5" t="s">
        <v>716</v>
      </c>
      <c r="E14" s="9" t="s">
        <v>1063</v>
      </c>
      <c r="F14" s="33"/>
      <c r="G14" s="33"/>
      <c r="H14" s="33"/>
      <c r="I14" s="112"/>
      <c r="J14" s="112"/>
      <c r="K14" s="128"/>
      <c r="L14" s="128"/>
      <c r="M14" s="127"/>
    </row>
    <row r="17" spans="1:13" ht="26.25" customHeight="1" x14ac:dyDescent="0.4">
      <c r="A17" s="106" t="s">
        <v>717</v>
      </c>
      <c r="B17" s="107"/>
      <c r="C17" s="108"/>
      <c r="D17" s="125" t="s">
        <v>956</v>
      </c>
      <c r="E17" s="125"/>
      <c r="F17" s="125"/>
      <c r="G17" s="125"/>
      <c r="H17" s="125"/>
      <c r="I17" s="125"/>
      <c r="J17" s="125"/>
      <c r="K17" s="106" t="s">
        <v>718</v>
      </c>
      <c r="L17" s="107"/>
      <c r="M17" s="108"/>
    </row>
    <row r="18" spans="1:13" ht="126" x14ac:dyDescent="0.25">
      <c r="A18" s="34" t="s">
        <v>719</v>
      </c>
      <c r="B18" s="34" t="s">
        <v>720</v>
      </c>
      <c r="C18" s="34" t="s">
        <v>721</v>
      </c>
      <c r="D18" s="122" t="s">
        <v>1080</v>
      </c>
      <c r="E18" s="123"/>
      <c r="F18" s="27" t="s">
        <v>722</v>
      </c>
      <c r="G18" s="122" t="s">
        <v>723</v>
      </c>
      <c r="H18" s="123"/>
      <c r="I18" s="27" t="s">
        <v>1122</v>
      </c>
      <c r="J18" s="27" t="s">
        <v>1123</v>
      </c>
      <c r="K18" s="34" t="s">
        <v>724</v>
      </c>
      <c r="L18" s="34" t="s">
        <v>725</v>
      </c>
      <c r="M18" s="34" t="s">
        <v>726</v>
      </c>
    </row>
    <row r="19" spans="1:13" x14ac:dyDescent="0.2">
      <c r="A19" s="118">
        <f>K10</f>
        <v>0</v>
      </c>
      <c r="B19" s="118">
        <f>L10</f>
        <v>-1</v>
      </c>
      <c r="C19" s="127">
        <f>M10</f>
        <v>0</v>
      </c>
      <c r="D19" s="121"/>
      <c r="E19" s="121"/>
      <c r="F19" s="5"/>
      <c r="G19" s="112"/>
      <c r="H19" s="112"/>
      <c r="I19" s="113">
        <v>-1</v>
      </c>
      <c r="J19" s="113">
        <v>-1</v>
      </c>
      <c r="K19" s="118">
        <f>A19+I19</f>
        <v>-1</v>
      </c>
      <c r="L19" s="118">
        <f>B19+J19</f>
        <v>-2</v>
      </c>
      <c r="M19" s="127">
        <f>K19*L19</f>
        <v>2</v>
      </c>
    </row>
    <row r="20" spans="1:13" x14ac:dyDescent="0.2">
      <c r="A20" s="119"/>
      <c r="B20" s="119"/>
      <c r="C20" s="127"/>
      <c r="D20" s="121"/>
      <c r="E20" s="121"/>
      <c r="F20" s="5"/>
      <c r="G20" s="112"/>
      <c r="H20" s="112"/>
      <c r="I20" s="114"/>
      <c r="J20" s="114"/>
      <c r="K20" s="119"/>
      <c r="L20" s="119"/>
      <c r="M20" s="127"/>
    </row>
    <row r="21" spans="1:13" x14ac:dyDescent="0.2">
      <c r="A21" s="119"/>
      <c r="B21" s="119"/>
      <c r="C21" s="127"/>
      <c r="D21" s="121"/>
      <c r="E21" s="121"/>
      <c r="F21" s="5"/>
      <c r="G21" s="112"/>
      <c r="H21" s="112"/>
      <c r="I21" s="114"/>
      <c r="J21" s="114"/>
      <c r="K21" s="119"/>
      <c r="L21" s="119"/>
      <c r="M21" s="127"/>
    </row>
    <row r="22" spans="1:13" x14ac:dyDescent="0.2">
      <c r="A22" s="119"/>
      <c r="B22" s="119"/>
      <c r="C22" s="127"/>
      <c r="D22" s="121"/>
      <c r="E22" s="121"/>
      <c r="F22" s="5"/>
      <c r="G22" s="112"/>
      <c r="H22" s="112"/>
      <c r="I22" s="114"/>
      <c r="J22" s="114"/>
      <c r="K22" s="119"/>
      <c r="L22" s="119"/>
      <c r="M22" s="127"/>
    </row>
    <row r="23" spans="1:13" x14ac:dyDescent="0.2">
      <c r="A23" s="119"/>
      <c r="B23" s="119"/>
      <c r="C23" s="127"/>
      <c r="D23" s="121"/>
      <c r="E23" s="121"/>
      <c r="F23" s="5"/>
      <c r="G23" s="112"/>
      <c r="H23" s="112"/>
      <c r="I23" s="114"/>
      <c r="J23" s="114"/>
      <c r="K23" s="119"/>
      <c r="L23" s="119"/>
      <c r="M23" s="127"/>
    </row>
    <row r="24" spans="1:13" x14ac:dyDescent="0.2">
      <c r="A24" s="119"/>
      <c r="B24" s="119"/>
      <c r="C24" s="127"/>
      <c r="D24" s="121"/>
      <c r="E24" s="121"/>
      <c r="F24" s="5"/>
      <c r="G24" s="112"/>
      <c r="H24" s="112"/>
      <c r="I24" s="114"/>
      <c r="J24" s="114"/>
      <c r="K24" s="119"/>
      <c r="L24" s="119"/>
      <c r="M24" s="127"/>
    </row>
    <row r="25" spans="1:13" x14ac:dyDescent="0.2">
      <c r="A25" s="119"/>
      <c r="B25" s="119"/>
      <c r="C25" s="127"/>
      <c r="D25" s="121"/>
      <c r="E25" s="121"/>
      <c r="F25" s="5"/>
      <c r="G25" s="112"/>
      <c r="H25" s="112"/>
      <c r="I25" s="114"/>
      <c r="J25" s="114"/>
      <c r="K25" s="119"/>
      <c r="L25" s="119"/>
      <c r="M25" s="127"/>
    </row>
    <row r="26" spans="1:13" x14ac:dyDescent="0.2">
      <c r="A26" s="119"/>
      <c r="B26" s="119"/>
      <c r="C26" s="127"/>
      <c r="D26" s="121"/>
      <c r="E26" s="121"/>
      <c r="F26" s="5"/>
      <c r="G26" s="112"/>
      <c r="H26" s="112"/>
      <c r="I26" s="114"/>
      <c r="J26" s="114"/>
      <c r="K26" s="119"/>
      <c r="L26" s="119"/>
      <c r="M26" s="127"/>
    </row>
    <row r="27" spans="1:13" x14ac:dyDescent="0.2">
      <c r="A27" s="120"/>
      <c r="B27" s="120"/>
      <c r="C27" s="127"/>
      <c r="D27" s="121"/>
      <c r="E27" s="121"/>
      <c r="F27" s="5"/>
      <c r="G27" s="112"/>
      <c r="H27" s="112"/>
      <c r="I27" s="115"/>
      <c r="J27" s="115"/>
      <c r="K27" s="120"/>
      <c r="L27" s="120"/>
      <c r="M27" s="12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055F42C9-6DC9-4B6E-A2C7-0FFD6F4FE7C9}" showPageBreaks="1" fitToPage="1" printArea="1" view="pageBreakPreview" topLeftCell="D8">
      <selection activeCell="D8"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howPageBreaks="1" fitToPage="1" printArea="1" view="pageBreakPreview" topLeftCell="D13">
      <selection activeCell="J18" sqref="J18"/>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E6" zoomScaleNormal="75" zoomScaleSheetLayoutView="100" workbookViewId="0">
      <selection activeCell="E6"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727</v>
      </c>
      <c r="D3" s="110"/>
      <c r="E3" s="110"/>
      <c r="F3" s="110"/>
      <c r="G3" s="111"/>
    </row>
    <row r="4" spans="1:13" s="14" customFormat="1" ht="94.5" x14ac:dyDescent="0.25">
      <c r="C4" s="31" t="s">
        <v>728</v>
      </c>
      <c r="D4" s="34" t="s">
        <v>729</v>
      </c>
      <c r="E4" s="104" t="s">
        <v>1093</v>
      </c>
      <c r="F4" s="104" t="s">
        <v>948</v>
      </c>
      <c r="G4" s="51" t="s">
        <v>1094</v>
      </c>
    </row>
    <row r="5" spans="1:13" s="38" customFormat="1" ht="75.75" thickBot="1" x14ac:dyDescent="0.25">
      <c r="C5" s="68" t="str">
        <f>'3. Certificare și plăți'!A9:A9</f>
        <v>CR4</v>
      </c>
      <c r="D5" s="40" t="str">
        <f>'3. Certificare și plăți'!B9:B9</f>
        <v>Conflicte de interese în cadrul autorității de certificare</v>
      </c>
      <c r="E5" s="54" t="str">
        <f>'3. Certificare și plăți'!C9:C9</f>
        <v>Cheltuielile pot fi certificate de o autoritate de certificare care are legătură cu beneficiarul.</v>
      </c>
      <c r="F5" s="54" t="str">
        <f>'3. Certificare și plăți'!D9:D9</f>
        <v>Autoritatea de certificare și beneficiarii</v>
      </c>
      <c r="G5" s="55" t="str">
        <f>'3. Certificare și plăți'!E9:E9</f>
        <v>De natură externă</v>
      </c>
    </row>
    <row r="8" spans="1:13" ht="26.25" customHeight="1" x14ac:dyDescent="0.4">
      <c r="A8" s="106" t="s">
        <v>730</v>
      </c>
      <c r="B8" s="107"/>
      <c r="C8" s="108"/>
      <c r="D8" s="106" t="s">
        <v>731</v>
      </c>
      <c r="E8" s="107"/>
      <c r="F8" s="107"/>
      <c r="G8" s="107"/>
      <c r="H8" s="107"/>
      <c r="I8" s="107"/>
      <c r="J8" s="108"/>
      <c r="K8" s="106" t="s">
        <v>732</v>
      </c>
      <c r="L8" s="107"/>
      <c r="M8" s="108"/>
    </row>
    <row r="9" spans="1:13" ht="141.75" x14ac:dyDescent="0.25">
      <c r="A9" s="34" t="s">
        <v>733</v>
      </c>
      <c r="B9" s="34" t="s">
        <v>734</v>
      </c>
      <c r="C9" s="34" t="s">
        <v>735</v>
      </c>
      <c r="D9" s="34" t="s">
        <v>736</v>
      </c>
      <c r="E9" s="34" t="s">
        <v>737</v>
      </c>
      <c r="F9" s="34" t="s">
        <v>949</v>
      </c>
      <c r="G9" s="34" t="s">
        <v>950</v>
      </c>
      <c r="H9" s="34" t="s">
        <v>951</v>
      </c>
      <c r="I9" s="103" t="s">
        <v>1034</v>
      </c>
      <c r="J9" s="104" t="s">
        <v>1035</v>
      </c>
      <c r="K9" s="34" t="s">
        <v>738</v>
      </c>
      <c r="L9" s="34" t="s">
        <v>739</v>
      </c>
      <c r="M9" s="34" t="s">
        <v>740</v>
      </c>
    </row>
    <row r="10" spans="1:13" ht="38.25" x14ac:dyDescent="0.2">
      <c r="A10" s="112">
        <v>1</v>
      </c>
      <c r="B10" s="112">
        <v>1</v>
      </c>
      <c r="C10" s="127">
        <f>A10*B10</f>
        <v>1</v>
      </c>
      <c r="D10" s="3" t="s">
        <v>741</v>
      </c>
      <c r="E10" s="4" t="s">
        <v>1092</v>
      </c>
      <c r="F10" s="33"/>
      <c r="G10" s="33"/>
      <c r="H10" s="33" t="s">
        <v>742</v>
      </c>
      <c r="I10" s="112">
        <v>-1</v>
      </c>
      <c r="J10" s="112">
        <v>-2</v>
      </c>
      <c r="K10" s="128">
        <f>A10+I10</f>
        <v>0</v>
      </c>
      <c r="L10" s="128">
        <f>B10+J10</f>
        <v>-1</v>
      </c>
      <c r="M10" s="127">
        <f>K10*L10</f>
        <v>0</v>
      </c>
    </row>
    <row r="11" spans="1:13" ht="51" x14ac:dyDescent="0.2">
      <c r="A11" s="112"/>
      <c r="B11" s="112"/>
      <c r="C11" s="127"/>
      <c r="D11" s="3" t="s">
        <v>743</v>
      </c>
      <c r="E11" s="4" t="s">
        <v>1095</v>
      </c>
      <c r="F11" s="33"/>
      <c r="G11" s="33"/>
      <c r="H11" s="33"/>
      <c r="I11" s="112"/>
      <c r="J11" s="112"/>
      <c r="K11" s="128"/>
      <c r="L11" s="128"/>
      <c r="M11" s="127"/>
    </row>
    <row r="12" spans="1:13" ht="25.5" x14ac:dyDescent="0.2">
      <c r="A12" s="112"/>
      <c r="B12" s="112"/>
      <c r="C12" s="127"/>
      <c r="D12" s="3" t="s">
        <v>744</v>
      </c>
      <c r="E12" s="4" t="s">
        <v>1019</v>
      </c>
      <c r="F12" s="33"/>
      <c r="G12" s="33"/>
      <c r="H12" s="33"/>
      <c r="I12" s="112"/>
      <c r="J12" s="112"/>
      <c r="K12" s="128"/>
      <c r="L12" s="128"/>
      <c r="M12" s="127"/>
    </row>
    <row r="13" spans="1:13" ht="51" x14ac:dyDescent="0.2">
      <c r="A13" s="112"/>
      <c r="B13" s="112"/>
      <c r="C13" s="127"/>
      <c r="D13" s="3" t="s">
        <v>745</v>
      </c>
      <c r="E13" s="4" t="s">
        <v>1020</v>
      </c>
      <c r="F13" s="33"/>
      <c r="G13" s="33"/>
      <c r="H13" s="33"/>
      <c r="I13" s="112"/>
      <c r="J13" s="112"/>
      <c r="K13" s="128"/>
      <c r="L13" s="128"/>
      <c r="M13" s="127"/>
    </row>
    <row r="14" spans="1:13" x14ac:dyDescent="0.2">
      <c r="A14" s="112"/>
      <c r="B14" s="112"/>
      <c r="C14" s="127"/>
      <c r="D14" s="5" t="s">
        <v>746</v>
      </c>
      <c r="E14" s="9" t="s">
        <v>1063</v>
      </c>
      <c r="F14" s="33"/>
      <c r="G14" s="33"/>
      <c r="H14" s="33"/>
      <c r="I14" s="112"/>
      <c r="J14" s="112"/>
      <c r="K14" s="128"/>
      <c r="L14" s="128"/>
      <c r="M14" s="127"/>
    </row>
    <row r="17" spans="1:13" ht="26.25" customHeight="1" x14ac:dyDescent="0.4">
      <c r="A17" s="106" t="s">
        <v>747</v>
      </c>
      <c r="B17" s="107"/>
      <c r="C17" s="108"/>
      <c r="D17" s="125" t="s">
        <v>956</v>
      </c>
      <c r="E17" s="125"/>
      <c r="F17" s="125"/>
      <c r="G17" s="125"/>
      <c r="H17" s="125"/>
      <c r="I17" s="125"/>
      <c r="J17" s="125"/>
      <c r="K17" s="106" t="s">
        <v>748</v>
      </c>
      <c r="L17" s="107"/>
      <c r="M17" s="108"/>
    </row>
    <row r="18" spans="1:13" ht="126" x14ac:dyDescent="0.25">
      <c r="A18" s="34" t="s">
        <v>749</v>
      </c>
      <c r="B18" s="34" t="s">
        <v>750</v>
      </c>
      <c r="C18" s="34" t="s">
        <v>751</v>
      </c>
      <c r="D18" s="124" t="s">
        <v>1080</v>
      </c>
      <c r="E18" s="124"/>
      <c r="F18" s="27" t="s">
        <v>752</v>
      </c>
      <c r="G18" s="122" t="s">
        <v>753</v>
      </c>
      <c r="H18" s="123"/>
      <c r="I18" s="27" t="s">
        <v>1122</v>
      </c>
      <c r="J18" s="27" t="s">
        <v>1123</v>
      </c>
      <c r="K18" s="34" t="s">
        <v>754</v>
      </c>
      <c r="L18" s="34" t="s">
        <v>755</v>
      </c>
      <c r="M18" s="34" t="s">
        <v>756</v>
      </c>
    </row>
    <row r="19" spans="1:13" x14ac:dyDescent="0.2">
      <c r="A19" s="118">
        <f>K10</f>
        <v>0</v>
      </c>
      <c r="B19" s="118">
        <f>L10</f>
        <v>-1</v>
      </c>
      <c r="C19" s="116">
        <f>M10</f>
        <v>0</v>
      </c>
      <c r="D19" s="121"/>
      <c r="E19" s="121"/>
      <c r="F19" s="5"/>
      <c r="G19" s="112"/>
      <c r="H19" s="112"/>
      <c r="I19" s="113">
        <v>-1</v>
      </c>
      <c r="J19" s="113">
        <v>-1</v>
      </c>
      <c r="K19" s="118">
        <f>A19+I19</f>
        <v>-1</v>
      </c>
      <c r="L19" s="118">
        <f>B19+J19</f>
        <v>-2</v>
      </c>
      <c r="M19" s="116">
        <f>K19*L19</f>
        <v>2</v>
      </c>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19"/>
      <c r="B24" s="119"/>
      <c r="C24" s="117"/>
      <c r="D24" s="121"/>
      <c r="E24" s="121"/>
      <c r="F24" s="5"/>
      <c r="G24" s="112"/>
      <c r="H24" s="112"/>
      <c r="I24" s="114"/>
      <c r="J24" s="114"/>
      <c r="K24" s="119"/>
      <c r="L24" s="119"/>
      <c r="M24" s="117"/>
    </row>
    <row r="25" spans="1:13" x14ac:dyDescent="0.2">
      <c r="A25" s="119"/>
      <c r="B25" s="119"/>
      <c r="C25" s="117"/>
      <c r="D25" s="121"/>
      <c r="E25" s="121"/>
      <c r="F25" s="5"/>
      <c r="G25" s="112"/>
      <c r="H25" s="112"/>
      <c r="I25" s="114"/>
      <c r="J25" s="114"/>
      <c r="K25" s="119"/>
      <c r="L25" s="119"/>
      <c r="M25" s="117"/>
    </row>
    <row r="26" spans="1:13" x14ac:dyDescent="0.2">
      <c r="A26" s="119"/>
      <c r="B26" s="119"/>
      <c r="C26" s="117"/>
      <c r="D26" s="121"/>
      <c r="E26" s="121"/>
      <c r="F26" s="5"/>
      <c r="G26" s="112"/>
      <c r="H26" s="112"/>
      <c r="I26" s="114"/>
      <c r="J26" s="114"/>
      <c r="K26" s="119"/>
      <c r="L26" s="119"/>
      <c r="M26" s="117"/>
    </row>
    <row r="27" spans="1:13" x14ac:dyDescent="0.2">
      <c r="A27" s="120"/>
      <c r="B27" s="120"/>
      <c r="C27" s="126"/>
      <c r="D27" s="121"/>
      <c r="E27" s="121"/>
      <c r="F27" s="5"/>
      <c r="G27" s="112"/>
      <c r="H27" s="112"/>
      <c r="I27" s="115"/>
      <c r="J27" s="115"/>
      <c r="K27" s="120"/>
      <c r="L27" s="120"/>
      <c r="M27" s="126"/>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055F42C9-6DC9-4B6E-A2C7-0FFD6F4FE7C9}" showPageBreaks="1" fitToPage="1" printArea="1" view="pageBreakPreview" topLeftCell="E6">
      <selection activeCell="E6"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howPageBreaks="1" fitToPage="1" printArea="1" view="pageBreakPreview" topLeftCell="E11">
      <selection activeCell="J18" sqref="J18"/>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topLeftCell="A6" zoomScale="60" zoomScaleNormal="75" workbookViewId="0">
      <selection activeCell="A6"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757</v>
      </c>
      <c r="D3" s="110"/>
      <c r="E3" s="110"/>
      <c r="F3" s="110"/>
      <c r="G3" s="111"/>
    </row>
    <row r="4" spans="1:13" s="14" customFormat="1" ht="94.5" x14ac:dyDescent="0.25">
      <c r="C4" s="31" t="s">
        <v>758</v>
      </c>
      <c r="D4" s="34" t="s">
        <v>759</v>
      </c>
      <c r="E4" s="34" t="s">
        <v>760</v>
      </c>
      <c r="F4" s="34" t="s">
        <v>948</v>
      </c>
      <c r="G4" s="30" t="s">
        <v>761</v>
      </c>
    </row>
    <row r="5" spans="1:13" s="38" customFormat="1" ht="16.5" thickBot="1" x14ac:dyDescent="0.25">
      <c r="C5" s="68" t="str">
        <f>'3. Certificare și plăți'!A10</f>
        <v>CRXX</v>
      </c>
      <c r="D5" s="40">
        <f>'3. Certificare și plăți'!B10</f>
        <v>0</v>
      </c>
      <c r="E5" s="54" t="str">
        <f>'3. Certificare și plăți'!C10</f>
        <v>A se furniza o descriere a riscurilor suplimentare…</v>
      </c>
      <c r="F5" s="40">
        <f>'3. Certificare și plăți'!D10</f>
        <v>0</v>
      </c>
      <c r="G5" s="41">
        <f>'3. Certificare și plăți'!E10</f>
        <v>0</v>
      </c>
    </row>
    <row r="8" spans="1:13" ht="26.25" customHeight="1" x14ac:dyDescent="0.4">
      <c r="A8" s="106" t="s">
        <v>762</v>
      </c>
      <c r="B8" s="107"/>
      <c r="C8" s="108"/>
      <c r="D8" s="106" t="s">
        <v>763</v>
      </c>
      <c r="E8" s="107"/>
      <c r="F8" s="107"/>
      <c r="G8" s="107"/>
      <c r="H8" s="107"/>
      <c r="I8" s="107"/>
      <c r="J8" s="108"/>
      <c r="K8" s="106" t="s">
        <v>764</v>
      </c>
      <c r="L8" s="107"/>
      <c r="M8" s="108"/>
    </row>
    <row r="9" spans="1:13" ht="141.75" x14ac:dyDescent="0.25">
      <c r="A9" s="34" t="s">
        <v>765</v>
      </c>
      <c r="B9" s="34" t="s">
        <v>766</v>
      </c>
      <c r="C9" s="34" t="s">
        <v>767</v>
      </c>
      <c r="D9" s="34" t="s">
        <v>768</v>
      </c>
      <c r="E9" s="34" t="s">
        <v>769</v>
      </c>
      <c r="F9" s="34" t="s">
        <v>949</v>
      </c>
      <c r="G9" s="34" t="s">
        <v>950</v>
      </c>
      <c r="H9" s="34" t="s">
        <v>951</v>
      </c>
      <c r="I9" s="103" t="s">
        <v>1034</v>
      </c>
      <c r="J9" s="104" t="s">
        <v>1035</v>
      </c>
      <c r="K9" s="34" t="s">
        <v>770</v>
      </c>
      <c r="L9" s="34" t="s">
        <v>771</v>
      </c>
      <c r="M9" s="34" t="s">
        <v>772</v>
      </c>
    </row>
    <row r="10" spans="1:13" x14ac:dyDescent="0.2">
      <c r="A10" s="112">
        <v>1</v>
      </c>
      <c r="B10" s="112">
        <v>1</v>
      </c>
      <c r="C10" s="127">
        <f>A10*B10</f>
        <v>1</v>
      </c>
      <c r="D10" s="3" t="s">
        <v>773</v>
      </c>
      <c r="E10" s="4"/>
      <c r="F10" s="33"/>
      <c r="G10" s="33"/>
      <c r="H10" s="33"/>
      <c r="I10" s="112">
        <v>-1</v>
      </c>
      <c r="J10" s="112">
        <v>-2</v>
      </c>
      <c r="K10" s="128">
        <f>A10+I10</f>
        <v>0</v>
      </c>
      <c r="L10" s="128">
        <f>B10+J10</f>
        <v>-1</v>
      </c>
      <c r="M10" s="127">
        <f>K10*L10</f>
        <v>0</v>
      </c>
    </row>
    <row r="11" spans="1:13" x14ac:dyDescent="0.2">
      <c r="A11" s="112"/>
      <c r="B11" s="112"/>
      <c r="C11" s="127"/>
      <c r="D11" s="5" t="s">
        <v>774</v>
      </c>
      <c r="E11" s="9" t="s">
        <v>1063</v>
      </c>
      <c r="F11" s="33"/>
      <c r="G11" s="33"/>
      <c r="H11" s="33"/>
      <c r="I11" s="112"/>
      <c r="J11" s="112"/>
      <c r="K11" s="128"/>
      <c r="L11" s="128"/>
      <c r="M11" s="127"/>
    </row>
    <row r="14" spans="1:13" ht="26.25" customHeight="1" x14ac:dyDescent="0.4">
      <c r="A14" s="106" t="s">
        <v>775</v>
      </c>
      <c r="B14" s="107"/>
      <c r="C14" s="108"/>
      <c r="D14" s="125" t="s">
        <v>956</v>
      </c>
      <c r="E14" s="125"/>
      <c r="F14" s="125"/>
      <c r="G14" s="125"/>
      <c r="H14" s="125"/>
      <c r="I14" s="125"/>
      <c r="J14" s="125"/>
      <c r="K14" s="106" t="s">
        <v>776</v>
      </c>
      <c r="L14" s="107"/>
      <c r="M14" s="108"/>
    </row>
    <row r="15" spans="1:13" ht="126" x14ac:dyDescent="0.25">
      <c r="A15" s="34" t="s">
        <v>777</v>
      </c>
      <c r="B15" s="34" t="s">
        <v>778</v>
      </c>
      <c r="C15" s="34" t="s">
        <v>779</v>
      </c>
      <c r="D15" s="124" t="s">
        <v>1080</v>
      </c>
      <c r="E15" s="124"/>
      <c r="F15" s="27" t="s">
        <v>780</v>
      </c>
      <c r="G15" s="122" t="s">
        <v>781</v>
      </c>
      <c r="H15" s="123"/>
      <c r="I15" s="27" t="s">
        <v>1122</v>
      </c>
      <c r="J15" s="27" t="s">
        <v>1123</v>
      </c>
      <c r="K15" s="34" t="s">
        <v>782</v>
      </c>
      <c r="L15" s="34" t="s">
        <v>783</v>
      </c>
      <c r="M15" s="34" t="s">
        <v>784</v>
      </c>
    </row>
    <row r="16" spans="1:13" x14ac:dyDescent="0.2">
      <c r="A16" s="118">
        <f>K10</f>
        <v>0</v>
      </c>
      <c r="B16" s="118">
        <f>L10</f>
        <v>-1</v>
      </c>
      <c r="C16" s="116">
        <f>M10</f>
        <v>0</v>
      </c>
      <c r="D16" s="121"/>
      <c r="E16" s="121"/>
      <c r="F16" s="5"/>
      <c r="G16" s="112"/>
      <c r="H16" s="112"/>
      <c r="I16" s="113">
        <v>-1</v>
      </c>
      <c r="J16" s="113">
        <v>-1</v>
      </c>
      <c r="K16" s="118">
        <f>A16+I16</f>
        <v>-1</v>
      </c>
      <c r="L16" s="118">
        <f>B16+J16</f>
        <v>-2</v>
      </c>
      <c r="M16" s="116">
        <f>K16*L16</f>
        <v>2</v>
      </c>
    </row>
    <row r="17" spans="1:13" x14ac:dyDescent="0.2">
      <c r="A17" s="119"/>
      <c r="B17" s="119"/>
      <c r="C17" s="117"/>
      <c r="D17" s="121"/>
      <c r="E17" s="121"/>
      <c r="F17" s="5"/>
      <c r="G17" s="112"/>
      <c r="H17" s="112"/>
      <c r="I17" s="114"/>
      <c r="J17" s="114"/>
      <c r="K17" s="119"/>
      <c r="L17" s="119"/>
      <c r="M17" s="117"/>
    </row>
    <row r="18" spans="1:13" x14ac:dyDescent="0.2">
      <c r="A18" s="119"/>
      <c r="B18" s="119"/>
      <c r="C18" s="117"/>
      <c r="D18" s="121"/>
      <c r="E18" s="121"/>
      <c r="F18" s="5"/>
      <c r="G18" s="112"/>
      <c r="H18" s="112"/>
      <c r="I18" s="114"/>
      <c r="J18" s="114"/>
      <c r="K18" s="119"/>
      <c r="L18" s="119"/>
      <c r="M18" s="117"/>
    </row>
    <row r="19" spans="1:13" x14ac:dyDescent="0.2">
      <c r="A19" s="119"/>
      <c r="B19" s="119"/>
      <c r="C19" s="117"/>
      <c r="D19" s="121"/>
      <c r="E19" s="121"/>
      <c r="F19" s="5"/>
      <c r="G19" s="112"/>
      <c r="H19" s="112"/>
      <c r="I19" s="114"/>
      <c r="J19" s="114"/>
      <c r="K19" s="119"/>
      <c r="L19" s="119"/>
      <c r="M19" s="117"/>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20"/>
      <c r="B24" s="120"/>
      <c r="C24" s="126"/>
      <c r="D24" s="121"/>
      <c r="E24" s="121"/>
      <c r="F24" s="5"/>
      <c r="G24" s="112"/>
      <c r="H24" s="112"/>
      <c r="I24" s="115"/>
      <c r="J24" s="115"/>
      <c r="K24" s="120"/>
      <c r="L24" s="120"/>
      <c r="M24" s="126"/>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055F42C9-6DC9-4B6E-A2C7-0FFD6F4FE7C9}" scale="60" showPageBreaks="1" fitToPage="1" printArea="1" view="pageBreakPreview" topLeftCell="A6">
      <selection activeCell="A6" sqref="A1:XFD104857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60" showPageBreaks="1" fitToPage="1" printArea="1" view="pageBreakPreview" topLeftCell="A6">
      <selection activeCell="J15" sqref="J15"/>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D8" zoomScaleNormal="70" zoomScaleSheetLayoutView="100" workbookViewId="0">
      <selection activeCell="D8" sqref="A1:XFD1048576"/>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1096</v>
      </c>
    </row>
    <row r="4" spans="1:8" s="15" customFormat="1" ht="38.25" customHeight="1" x14ac:dyDescent="0.4">
      <c r="A4" s="125" t="s">
        <v>785</v>
      </c>
      <c r="B4" s="125"/>
      <c r="C4" s="125"/>
      <c r="D4" s="125"/>
      <c r="E4" s="125"/>
      <c r="F4" s="125"/>
      <c r="G4" s="125"/>
      <c r="H4" s="125"/>
    </row>
    <row r="5" spans="1:8" s="14" customFormat="1" ht="126" x14ac:dyDescent="0.25">
      <c r="A5" s="20" t="s">
        <v>786</v>
      </c>
      <c r="B5" s="20" t="s">
        <v>787</v>
      </c>
      <c r="C5" s="20" t="s">
        <v>788</v>
      </c>
      <c r="D5" s="97" t="s">
        <v>789</v>
      </c>
      <c r="E5" s="20" t="s">
        <v>944</v>
      </c>
      <c r="F5" s="20" t="s">
        <v>790</v>
      </c>
      <c r="G5" s="43" t="s">
        <v>791</v>
      </c>
      <c r="H5" s="43" t="s">
        <v>1037</v>
      </c>
    </row>
    <row r="6" spans="1:8" ht="177" customHeight="1" x14ac:dyDescent="0.2">
      <c r="A6" s="25" t="s">
        <v>792</v>
      </c>
      <c r="B6" s="24" t="s">
        <v>793</v>
      </c>
      <c r="C6" s="44" t="s">
        <v>1097</v>
      </c>
      <c r="D6" s="44" t="s">
        <v>1098</v>
      </c>
      <c r="E6" s="24" t="s">
        <v>1022</v>
      </c>
      <c r="F6" s="24" t="s">
        <v>794</v>
      </c>
      <c r="G6" s="45"/>
      <c r="H6" s="45"/>
    </row>
    <row r="7" spans="1:8" ht="195.75" customHeight="1" x14ac:dyDescent="0.2">
      <c r="A7" s="25" t="s">
        <v>795</v>
      </c>
      <c r="B7" s="24" t="s">
        <v>796</v>
      </c>
      <c r="C7" s="24" t="s">
        <v>1021</v>
      </c>
      <c r="D7" s="24" t="s">
        <v>1101</v>
      </c>
      <c r="E7" s="24" t="s">
        <v>1022</v>
      </c>
      <c r="F7" s="24" t="s">
        <v>797</v>
      </c>
      <c r="G7" s="45"/>
      <c r="H7" s="45"/>
    </row>
    <row r="8" spans="1:8" ht="102.75" customHeight="1" x14ac:dyDescent="0.2">
      <c r="A8" s="25" t="s">
        <v>798</v>
      </c>
      <c r="B8" s="24" t="s">
        <v>1099</v>
      </c>
      <c r="C8" s="24" t="s">
        <v>1100</v>
      </c>
      <c r="D8" s="24" t="s">
        <v>1102</v>
      </c>
      <c r="E8" s="24" t="s">
        <v>1022</v>
      </c>
      <c r="F8" s="24" t="s">
        <v>799</v>
      </c>
      <c r="G8" s="45"/>
      <c r="H8" s="45"/>
    </row>
    <row r="9" spans="1:8" ht="45.75" customHeight="1" x14ac:dyDescent="0.2">
      <c r="A9" s="13" t="s">
        <v>800</v>
      </c>
      <c r="B9" s="17"/>
      <c r="C9" s="18" t="s">
        <v>1062</v>
      </c>
      <c r="D9" s="18"/>
      <c r="E9" s="17"/>
      <c r="F9" s="17"/>
      <c r="G9" s="45"/>
      <c r="H9" s="45"/>
    </row>
    <row r="21" spans="7:7" hidden="1" x14ac:dyDescent="0.2">
      <c r="G21" t="s">
        <v>801</v>
      </c>
    </row>
    <row r="22" spans="7:7" hidden="1" x14ac:dyDescent="0.2">
      <c r="G22" t="s">
        <v>802</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customSheetViews>
    <customSheetView guid="{055F42C9-6DC9-4B6E-A2C7-0FFD6F4FE7C9}" showPageBreaks="1" fitToPage="1" printArea="1" hiddenRows="1" view="pageBreakPreview" topLeftCell="D8">
      <selection activeCell="D8" sqref="A1:XFD1048576"/>
      <pageMargins left="0.7" right="0.7" top="0.75" bottom="0.75" header="0.3" footer="0.3"/>
      <pageSetup paperSize="9" scale="46" fitToHeight="0" orientation="landscape" r:id="rId1"/>
    </customSheetView>
    <customSheetView guid="{81631F99-CE34-419A-B502-860CE090F663}" showPageBreaks="1" fitToPage="1" printArea="1" hiddenRows="1" view="pageBreakPreview" topLeftCell="D1">
      <selection activeCell="D8" sqref="D8"/>
      <pageMargins left="0.7" right="0.7" top="0.75" bottom="0.75" header="0.3" footer="0.3"/>
      <pageSetup paperSize="9" scale="46" fitToHeight="0" orientation="landscape" r:id="rId2"/>
    </customSheetView>
  </customSheetViews>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9" scale="46" fitToHeight="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D14" zoomScaleNormal="75" zoomScaleSheetLayoutView="100" workbookViewId="0">
      <selection activeCell="D14" sqref="A1:XFD1048576"/>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803</v>
      </c>
      <c r="D3" s="110"/>
      <c r="E3" s="110"/>
      <c r="F3" s="110"/>
      <c r="G3" s="111"/>
    </row>
    <row r="4" spans="1:13" s="14" customFormat="1" ht="94.5" x14ac:dyDescent="0.25">
      <c r="C4" s="31" t="s">
        <v>804</v>
      </c>
      <c r="D4" s="28" t="s">
        <v>805</v>
      </c>
      <c r="E4" s="28" t="s">
        <v>806</v>
      </c>
      <c r="F4" s="28" t="s">
        <v>948</v>
      </c>
      <c r="G4" s="30" t="s">
        <v>807</v>
      </c>
    </row>
    <row r="5" spans="1:13" s="38" customFormat="1" ht="113.25" customHeight="1" thickBot="1" x14ac:dyDescent="0.25">
      <c r="C5" s="39" t="str">
        <f>'4. Achiziții publice directe'!A6:A6</f>
        <v>PR1</v>
      </c>
      <c r="D5" s="54" t="str">
        <f>'4. Achiziții publice directe'!B6:B6</f>
        <v>Evitarea unei proceduri competitive necesare</v>
      </c>
      <c r="E5" s="54" t="str">
        <f>'4. Achiziții publice directe'!C6:C6</f>
        <v>Un membru al personalului AM evită o procedură competitivă necesară, cu scopul de a favoriza un anumit ofertant fie pentru a câștiga, fie pentru a menține un contract, prin:                                     - neorganizarea unei proceduri de licitație; sau
- achiziții divizate; sau
- atribuirea nejustificată în favoarea unei surse unice; sau
- prelungirea ilegală a contractului.</v>
      </c>
      <c r="F5" s="54" t="str">
        <f>'4. Achiziții publice directe'!E6:E6</f>
        <v>Autorități de management și părți terțe</v>
      </c>
      <c r="G5" s="55" t="str">
        <f>'4. Achiziții publice directe'!F6:F6</f>
        <v>De natură internă/coluziune</v>
      </c>
    </row>
    <row r="8" spans="1:13" ht="26.25" customHeight="1" x14ac:dyDescent="0.4">
      <c r="A8" s="106" t="s">
        <v>808</v>
      </c>
      <c r="B8" s="107"/>
      <c r="C8" s="108"/>
      <c r="D8" s="106" t="s">
        <v>809</v>
      </c>
      <c r="E8" s="107"/>
      <c r="F8" s="107"/>
      <c r="G8" s="107"/>
      <c r="H8" s="107"/>
      <c r="I8" s="107"/>
      <c r="J8" s="108"/>
      <c r="K8" s="106" t="s">
        <v>810</v>
      </c>
      <c r="L8" s="107"/>
      <c r="M8" s="108"/>
    </row>
    <row r="9" spans="1:13" ht="141.75" x14ac:dyDescent="0.25">
      <c r="A9" s="28" t="s">
        <v>811</v>
      </c>
      <c r="B9" s="28" t="s">
        <v>812</v>
      </c>
      <c r="C9" s="28" t="s">
        <v>813</v>
      </c>
      <c r="D9" s="28" t="s">
        <v>814</v>
      </c>
      <c r="E9" s="28" t="s">
        <v>815</v>
      </c>
      <c r="F9" s="28" t="s">
        <v>949</v>
      </c>
      <c r="G9" s="28" t="s">
        <v>950</v>
      </c>
      <c r="H9" s="28" t="s">
        <v>951</v>
      </c>
      <c r="I9" s="103" t="s">
        <v>1034</v>
      </c>
      <c r="J9" s="104" t="s">
        <v>1035</v>
      </c>
      <c r="K9" s="28" t="s">
        <v>816</v>
      </c>
      <c r="L9" s="28" t="s">
        <v>817</v>
      </c>
      <c r="M9" s="28" t="s">
        <v>818</v>
      </c>
    </row>
    <row r="10" spans="1:13" ht="15.75" x14ac:dyDescent="0.25">
      <c r="A10" s="139">
        <v>1</v>
      </c>
      <c r="B10" s="113">
        <v>1</v>
      </c>
      <c r="C10" s="136">
        <f>A10*B10</f>
        <v>1</v>
      </c>
      <c r="D10" s="133" t="s">
        <v>978</v>
      </c>
      <c r="E10" s="134"/>
      <c r="F10" s="134"/>
      <c r="G10" s="134"/>
      <c r="H10" s="135"/>
      <c r="I10" s="112">
        <v>-1</v>
      </c>
      <c r="J10" s="112">
        <v>-2</v>
      </c>
      <c r="K10" s="128">
        <f>A10+I10</f>
        <v>0</v>
      </c>
      <c r="L10" s="128">
        <f>B10+J10</f>
        <v>-1</v>
      </c>
      <c r="M10" s="136">
        <f>K10*L10</f>
        <v>0</v>
      </c>
    </row>
    <row r="11" spans="1:13" ht="38.25" x14ac:dyDescent="0.2">
      <c r="A11" s="140"/>
      <c r="B11" s="114"/>
      <c r="C11" s="137"/>
      <c r="D11" s="3" t="s">
        <v>819</v>
      </c>
      <c r="E11" s="4" t="s">
        <v>1104</v>
      </c>
      <c r="F11" s="26"/>
      <c r="G11" s="26"/>
      <c r="H11" s="90"/>
      <c r="I11" s="112"/>
      <c r="J11" s="112"/>
      <c r="K11" s="128"/>
      <c r="L11" s="128"/>
      <c r="M11" s="137"/>
    </row>
    <row r="12" spans="1:13" ht="25.5" x14ac:dyDescent="0.2">
      <c r="A12" s="140"/>
      <c r="B12" s="114"/>
      <c r="C12" s="137"/>
      <c r="D12" s="3" t="s">
        <v>820</v>
      </c>
      <c r="E12" s="6" t="s">
        <v>1023</v>
      </c>
      <c r="F12" s="26"/>
      <c r="G12" s="26"/>
      <c r="H12" s="90"/>
      <c r="I12" s="112"/>
      <c r="J12" s="112"/>
      <c r="K12" s="128"/>
      <c r="L12" s="128"/>
      <c r="M12" s="137"/>
    </row>
    <row r="13" spans="1:13" x14ac:dyDescent="0.2">
      <c r="A13" s="140"/>
      <c r="B13" s="114"/>
      <c r="C13" s="137"/>
      <c r="D13" s="5" t="s">
        <v>821</v>
      </c>
      <c r="E13" s="9" t="s">
        <v>1063</v>
      </c>
      <c r="F13" s="26"/>
      <c r="G13" s="26"/>
      <c r="H13" s="90"/>
      <c r="I13" s="112"/>
      <c r="J13" s="112"/>
      <c r="K13" s="128"/>
      <c r="L13" s="128"/>
      <c r="M13" s="137"/>
    </row>
    <row r="14" spans="1:13" ht="18.75" customHeight="1" x14ac:dyDescent="0.25">
      <c r="A14" s="140"/>
      <c r="B14" s="114"/>
      <c r="C14" s="137"/>
      <c r="D14" s="133" t="s">
        <v>822</v>
      </c>
      <c r="E14" s="134"/>
      <c r="F14" s="134"/>
      <c r="G14" s="134"/>
      <c r="H14" s="135"/>
      <c r="I14" s="112"/>
      <c r="J14" s="112"/>
      <c r="K14" s="128"/>
      <c r="L14" s="128"/>
      <c r="M14" s="137"/>
    </row>
    <row r="15" spans="1:13" s="42" customFormat="1" ht="38.25" x14ac:dyDescent="0.2">
      <c r="A15" s="140"/>
      <c r="B15" s="114"/>
      <c r="C15" s="137"/>
      <c r="D15" s="37" t="s">
        <v>823</v>
      </c>
      <c r="E15" s="6" t="s">
        <v>1103</v>
      </c>
      <c r="F15" s="83"/>
      <c r="G15" s="83"/>
      <c r="H15" s="91"/>
      <c r="I15" s="112"/>
      <c r="J15" s="112"/>
      <c r="K15" s="128"/>
      <c r="L15" s="128"/>
      <c r="M15" s="137"/>
    </row>
    <row r="16" spans="1:13" s="42" customFormat="1" ht="25.5" x14ac:dyDescent="0.2">
      <c r="A16" s="140"/>
      <c r="B16" s="114"/>
      <c r="C16" s="137"/>
      <c r="D16" s="37" t="s">
        <v>824</v>
      </c>
      <c r="E16" s="6" t="s">
        <v>1023</v>
      </c>
      <c r="F16" s="83"/>
      <c r="G16" s="83"/>
      <c r="H16" s="91"/>
      <c r="I16" s="112"/>
      <c r="J16" s="112"/>
      <c r="K16" s="128"/>
      <c r="L16" s="128"/>
      <c r="M16" s="137"/>
    </row>
    <row r="17" spans="1:13" s="42" customFormat="1" ht="38.25" x14ac:dyDescent="0.2">
      <c r="A17" s="140"/>
      <c r="B17" s="114"/>
      <c r="C17" s="137"/>
      <c r="D17" s="37" t="s">
        <v>825</v>
      </c>
      <c r="E17" s="6" t="s">
        <v>953</v>
      </c>
      <c r="F17" s="83"/>
      <c r="G17" s="83"/>
      <c r="H17" s="91"/>
      <c r="I17" s="112"/>
      <c r="J17" s="112"/>
      <c r="K17" s="128"/>
      <c r="L17" s="128"/>
      <c r="M17" s="137"/>
    </row>
    <row r="18" spans="1:13" s="42" customFormat="1" x14ac:dyDescent="0.2">
      <c r="A18" s="140"/>
      <c r="B18" s="114"/>
      <c r="C18" s="137"/>
      <c r="D18" s="57" t="s">
        <v>826</v>
      </c>
      <c r="E18" s="58" t="s">
        <v>1063</v>
      </c>
      <c r="F18" s="83"/>
      <c r="G18" s="83"/>
      <c r="H18" s="91"/>
      <c r="I18" s="112"/>
      <c r="J18" s="112"/>
      <c r="K18" s="128"/>
      <c r="L18" s="128"/>
      <c r="M18" s="137"/>
    </row>
    <row r="19" spans="1:13" s="42" customFormat="1" ht="15.75" x14ac:dyDescent="0.25">
      <c r="A19" s="140"/>
      <c r="B19" s="114"/>
      <c r="C19" s="137"/>
      <c r="D19" s="133" t="s">
        <v>827</v>
      </c>
      <c r="E19" s="134"/>
      <c r="F19" s="134"/>
      <c r="G19" s="134"/>
      <c r="H19" s="135"/>
      <c r="I19" s="112"/>
      <c r="J19" s="112"/>
      <c r="K19" s="128"/>
      <c r="L19" s="128"/>
      <c r="M19" s="137"/>
    </row>
    <row r="20" spans="1:13" ht="38.25" x14ac:dyDescent="0.2">
      <c r="A20" s="140"/>
      <c r="B20" s="114"/>
      <c r="C20" s="137"/>
      <c r="D20" s="3" t="s">
        <v>828</v>
      </c>
      <c r="E20" s="6" t="s">
        <v>1105</v>
      </c>
      <c r="F20" s="82"/>
      <c r="G20" s="82"/>
      <c r="H20" s="90"/>
      <c r="I20" s="112"/>
      <c r="J20" s="112"/>
      <c r="K20" s="128"/>
      <c r="L20" s="128"/>
      <c r="M20" s="137"/>
    </row>
    <row r="21" spans="1:13" ht="38.25" x14ac:dyDescent="0.2">
      <c r="A21" s="140"/>
      <c r="B21" s="114"/>
      <c r="C21" s="137"/>
      <c r="D21" s="3" t="s">
        <v>829</v>
      </c>
      <c r="E21" s="6" t="s">
        <v>1024</v>
      </c>
      <c r="F21" s="82"/>
      <c r="G21" s="82"/>
      <c r="H21" s="90"/>
      <c r="I21" s="112"/>
      <c r="J21" s="112"/>
      <c r="K21" s="128"/>
      <c r="L21" s="128"/>
      <c r="M21" s="137"/>
    </row>
    <row r="22" spans="1:13" ht="25.5" x14ac:dyDescent="0.2">
      <c r="A22" s="140"/>
      <c r="B22" s="114"/>
      <c r="C22" s="137"/>
      <c r="D22" s="3" t="s">
        <v>830</v>
      </c>
      <c r="E22" s="6" t="s">
        <v>1023</v>
      </c>
      <c r="F22" s="82"/>
      <c r="G22" s="82"/>
      <c r="H22" s="90"/>
      <c r="I22" s="112"/>
      <c r="J22" s="112"/>
      <c r="K22" s="128"/>
      <c r="L22" s="128"/>
      <c r="M22" s="137"/>
    </row>
    <row r="23" spans="1:13" x14ac:dyDescent="0.2">
      <c r="A23" s="141"/>
      <c r="B23" s="115"/>
      <c r="C23" s="138"/>
      <c r="D23" s="5" t="s">
        <v>831</v>
      </c>
      <c r="E23" s="9" t="s">
        <v>1063</v>
      </c>
      <c r="F23" s="82"/>
      <c r="G23" s="82"/>
      <c r="H23" s="90"/>
      <c r="I23" s="112"/>
      <c r="J23" s="112"/>
      <c r="K23" s="128"/>
      <c r="L23" s="128"/>
      <c r="M23" s="138"/>
    </row>
    <row r="25" spans="1:13" ht="26.25" customHeight="1" x14ac:dyDescent="0.4">
      <c r="A25" s="106" t="s">
        <v>832</v>
      </c>
      <c r="B25" s="107"/>
      <c r="C25" s="108"/>
      <c r="D25" s="125" t="s">
        <v>956</v>
      </c>
      <c r="E25" s="125"/>
      <c r="F25" s="125"/>
      <c r="G25" s="125"/>
      <c r="H25" s="125"/>
      <c r="I25" s="125"/>
      <c r="J25" s="125"/>
      <c r="K25" s="106" t="s">
        <v>833</v>
      </c>
      <c r="L25" s="107"/>
      <c r="M25" s="108"/>
    </row>
    <row r="26" spans="1:13" ht="126" x14ac:dyDescent="0.25">
      <c r="A26" s="28" t="s">
        <v>834</v>
      </c>
      <c r="B26" s="28" t="s">
        <v>835</v>
      </c>
      <c r="C26" s="28" t="s">
        <v>836</v>
      </c>
      <c r="D26" s="124" t="s">
        <v>1080</v>
      </c>
      <c r="E26" s="124"/>
      <c r="F26" s="27" t="s">
        <v>837</v>
      </c>
      <c r="G26" s="122" t="s">
        <v>838</v>
      </c>
      <c r="H26" s="123"/>
      <c r="I26" s="27" t="s">
        <v>1122</v>
      </c>
      <c r="J26" s="27" t="s">
        <v>1123</v>
      </c>
      <c r="K26" s="28" t="s">
        <v>839</v>
      </c>
      <c r="L26" s="28" t="s">
        <v>840</v>
      </c>
      <c r="M26" s="28" t="s">
        <v>841</v>
      </c>
    </row>
    <row r="27" spans="1:13" x14ac:dyDescent="0.2">
      <c r="A27" s="118">
        <f>K10</f>
        <v>0</v>
      </c>
      <c r="B27" s="118">
        <f>L10</f>
        <v>-1</v>
      </c>
      <c r="C27" s="136">
        <f>M10</f>
        <v>0</v>
      </c>
      <c r="D27" s="121"/>
      <c r="E27" s="121"/>
      <c r="F27" s="5"/>
      <c r="G27" s="112"/>
      <c r="H27" s="112"/>
      <c r="I27" s="113">
        <v>-1</v>
      </c>
      <c r="J27" s="113">
        <v>-1</v>
      </c>
      <c r="K27" s="118">
        <f>A27+I27</f>
        <v>-1</v>
      </c>
      <c r="L27" s="118">
        <f>B27+J27</f>
        <v>-2</v>
      </c>
      <c r="M27" s="136">
        <f>K27*L27</f>
        <v>2</v>
      </c>
    </row>
    <row r="28" spans="1:13" x14ac:dyDescent="0.2">
      <c r="A28" s="119"/>
      <c r="B28" s="119"/>
      <c r="C28" s="137"/>
      <c r="D28" s="121"/>
      <c r="E28" s="121"/>
      <c r="F28" s="5"/>
      <c r="G28" s="112"/>
      <c r="H28" s="112"/>
      <c r="I28" s="114"/>
      <c r="J28" s="114"/>
      <c r="K28" s="119"/>
      <c r="L28" s="119"/>
      <c r="M28" s="137"/>
    </row>
    <row r="29" spans="1:13" x14ac:dyDescent="0.2">
      <c r="A29" s="119"/>
      <c r="B29" s="119"/>
      <c r="C29" s="137"/>
      <c r="D29" s="121"/>
      <c r="E29" s="121"/>
      <c r="F29" s="5"/>
      <c r="G29" s="112"/>
      <c r="H29" s="112"/>
      <c r="I29" s="114"/>
      <c r="J29" s="114"/>
      <c r="K29" s="119"/>
      <c r="L29" s="119"/>
      <c r="M29" s="137"/>
    </row>
    <row r="30" spans="1:13" x14ac:dyDescent="0.2">
      <c r="A30" s="119"/>
      <c r="B30" s="119"/>
      <c r="C30" s="137"/>
      <c r="D30" s="121"/>
      <c r="E30" s="121"/>
      <c r="F30" s="5"/>
      <c r="G30" s="112"/>
      <c r="H30" s="112"/>
      <c r="I30" s="114"/>
      <c r="J30" s="114"/>
      <c r="K30" s="119"/>
      <c r="L30" s="119"/>
      <c r="M30" s="137"/>
    </row>
    <row r="31" spans="1:13" x14ac:dyDescent="0.2">
      <c r="A31" s="119"/>
      <c r="B31" s="119"/>
      <c r="C31" s="137"/>
      <c r="D31" s="121"/>
      <c r="E31" s="121"/>
      <c r="F31" s="5"/>
      <c r="G31" s="112"/>
      <c r="H31" s="112"/>
      <c r="I31" s="114"/>
      <c r="J31" s="114"/>
      <c r="K31" s="119"/>
      <c r="L31" s="119"/>
      <c r="M31" s="137"/>
    </row>
    <row r="32" spans="1:13" x14ac:dyDescent="0.2">
      <c r="A32" s="119"/>
      <c r="B32" s="119"/>
      <c r="C32" s="137"/>
      <c r="D32" s="121"/>
      <c r="E32" s="121"/>
      <c r="F32" s="5"/>
      <c r="G32" s="112"/>
      <c r="H32" s="112"/>
      <c r="I32" s="114"/>
      <c r="J32" s="114"/>
      <c r="K32" s="119"/>
      <c r="L32" s="119"/>
      <c r="M32" s="137"/>
    </row>
    <row r="33" spans="1:13" x14ac:dyDescent="0.2">
      <c r="A33" s="119"/>
      <c r="B33" s="119"/>
      <c r="C33" s="137"/>
      <c r="D33" s="121"/>
      <c r="E33" s="121"/>
      <c r="F33" s="5"/>
      <c r="G33" s="112"/>
      <c r="H33" s="112"/>
      <c r="I33" s="114"/>
      <c r="J33" s="114"/>
      <c r="K33" s="119"/>
      <c r="L33" s="119"/>
      <c r="M33" s="137"/>
    </row>
    <row r="34" spans="1:13" x14ac:dyDescent="0.2">
      <c r="A34" s="119"/>
      <c r="B34" s="119"/>
      <c r="C34" s="137"/>
      <c r="D34" s="121"/>
      <c r="E34" s="121"/>
      <c r="F34" s="5"/>
      <c r="G34" s="112"/>
      <c r="H34" s="112"/>
      <c r="I34" s="114"/>
      <c r="J34" s="114"/>
      <c r="K34" s="119"/>
      <c r="L34" s="119"/>
      <c r="M34" s="137"/>
    </row>
    <row r="35" spans="1:13" x14ac:dyDescent="0.2">
      <c r="A35" s="120"/>
      <c r="B35" s="120"/>
      <c r="C35" s="137"/>
      <c r="D35" s="121"/>
      <c r="E35" s="121"/>
      <c r="F35" s="5"/>
      <c r="G35" s="112"/>
      <c r="H35" s="112"/>
      <c r="I35" s="115"/>
      <c r="J35" s="115"/>
      <c r="K35" s="120"/>
      <c r="L35" s="120"/>
      <c r="M35" s="137"/>
    </row>
    <row r="59" spans="2:3" x14ac:dyDescent="0.2">
      <c r="B59">
        <v>1</v>
      </c>
      <c r="C59">
        <v>-1</v>
      </c>
    </row>
    <row r="60" spans="2:3" x14ac:dyDescent="0.2">
      <c r="B60">
        <v>2</v>
      </c>
      <c r="C60">
        <v>-2</v>
      </c>
    </row>
    <row r="61" spans="2:3" x14ac:dyDescent="0.2">
      <c r="B61">
        <v>3</v>
      </c>
      <c r="C61">
        <v>-3</v>
      </c>
    </row>
    <row r="62" spans="2:3" x14ac:dyDescent="0.2">
      <c r="B62">
        <v>4</v>
      </c>
      <c r="C62">
        <v>-4</v>
      </c>
    </row>
  </sheetData>
  <customSheetViews>
    <customSheetView guid="{055F42C9-6DC9-4B6E-A2C7-0FFD6F4FE7C9}" showPageBreaks="1" printArea="1" view="pageBreakPreview" topLeftCell="D14">
      <selection activeCell="D14" sqref="A1:XFD1048576"/>
      <pageMargins left="0.7" right="0.7" top="0.75" bottom="0.75" header="0.3" footer="0.3"/>
      <pageSetup paperSize="9" scale="48" orientation="landscape" r:id="rId1"/>
    </customSheetView>
    <customSheetView guid="{81631F99-CE34-419A-B502-860CE090F663}" showPageBreaks="1" printArea="1" view="pageBreakPreview" topLeftCell="D23">
      <selection activeCell="J26" sqref="J26"/>
      <pageMargins left="0.7" right="0.7" top="0.75" bottom="0.75" header="0.3" footer="0.3"/>
      <pageSetup paperSize="9" scale="48" orientation="landscape" r:id="rId2"/>
    </customSheetView>
  </customSheetViews>
  <mergeCells count="46">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A8" zoomScale="82" zoomScaleNormal="75" zoomScaleSheetLayoutView="82" workbookViewId="0">
      <selection activeCell="J26" sqref="J2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9" t="s">
        <v>842</v>
      </c>
      <c r="D3" s="110"/>
      <c r="E3" s="110"/>
      <c r="F3" s="110"/>
      <c r="G3" s="111"/>
    </row>
    <row r="4" spans="1:13" s="48" customFormat="1" ht="94.5" x14ac:dyDescent="0.25">
      <c r="C4" s="49" t="s">
        <v>843</v>
      </c>
      <c r="D4" s="89" t="s">
        <v>844</v>
      </c>
      <c r="E4" s="89" t="s">
        <v>845</v>
      </c>
      <c r="F4" s="89" t="s">
        <v>948</v>
      </c>
      <c r="G4" s="51" t="s">
        <v>846</v>
      </c>
    </row>
    <row r="5" spans="1:13" s="52" customFormat="1" ht="92.25" customHeight="1" thickBot="1" x14ac:dyDescent="0.25">
      <c r="C5" s="53" t="str">
        <f>'4. Achiziții publice directe'!A7:A7</f>
        <v>PR2</v>
      </c>
      <c r="D5" s="54" t="str">
        <f>'4. Achiziții publice directe'!B7:B7</f>
        <v>Manipularea procesului de procedură competitivă</v>
      </c>
      <c r="E5" s="54" t="str">
        <f>'4. Achiziții publice directe'!C7:C7</f>
        <v>Un membru al personalului unei autorități de management favorizează un ofertant în cadrul unei proceduri competitive prin:
- specificații falsificate; sau
- furnizarea în mod clandestin de informații privind ofertele; sau
- manipularea ofertelor.</v>
      </c>
      <c r="F5" s="54" t="str">
        <f>'4. Achiziții publice directe'!E7:E7</f>
        <v>Autorități de management și părți terțe</v>
      </c>
      <c r="G5" s="55" t="str">
        <f>'4. Achiziții publice directe'!F7:F7</f>
        <v>Coluziune</v>
      </c>
    </row>
    <row r="8" spans="1:13" ht="26.25" customHeight="1" x14ac:dyDescent="0.4">
      <c r="A8" s="106" t="s">
        <v>847</v>
      </c>
      <c r="B8" s="107"/>
      <c r="C8" s="108"/>
      <c r="D8" s="106" t="s">
        <v>848</v>
      </c>
      <c r="E8" s="107"/>
      <c r="F8" s="107"/>
      <c r="G8" s="107"/>
      <c r="H8" s="107"/>
      <c r="I8" s="107"/>
      <c r="J8" s="108"/>
      <c r="K8" s="106" t="s">
        <v>849</v>
      </c>
      <c r="L8" s="107"/>
      <c r="M8" s="108"/>
    </row>
    <row r="9" spans="1:13" ht="141.75" x14ac:dyDescent="0.25">
      <c r="A9" s="50" t="s">
        <v>850</v>
      </c>
      <c r="B9" s="50" t="s">
        <v>851</v>
      </c>
      <c r="C9" s="50" t="s">
        <v>852</v>
      </c>
      <c r="D9" s="50" t="s">
        <v>853</v>
      </c>
      <c r="E9" s="50" t="s">
        <v>854</v>
      </c>
      <c r="F9" s="50" t="s">
        <v>949</v>
      </c>
      <c r="G9" s="50" t="s">
        <v>950</v>
      </c>
      <c r="H9" s="50" t="s">
        <v>951</v>
      </c>
      <c r="I9" s="103" t="s">
        <v>1034</v>
      </c>
      <c r="J9" s="104" t="s">
        <v>1035</v>
      </c>
      <c r="K9" s="50" t="s">
        <v>855</v>
      </c>
      <c r="L9" s="50" t="s">
        <v>856</v>
      </c>
      <c r="M9" s="50" t="s">
        <v>857</v>
      </c>
    </row>
    <row r="10" spans="1:13" ht="15.75" customHeight="1" x14ac:dyDescent="0.25">
      <c r="A10" s="112">
        <v>1</v>
      </c>
      <c r="B10" s="112">
        <v>1</v>
      </c>
      <c r="C10" s="127">
        <f>A10*B10</f>
        <v>1</v>
      </c>
      <c r="D10" s="142" t="s">
        <v>985</v>
      </c>
      <c r="E10" s="143"/>
      <c r="F10" s="143"/>
      <c r="G10" s="143"/>
      <c r="H10" s="144"/>
      <c r="I10" s="152">
        <v>-1</v>
      </c>
      <c r="J10" s="152">
        <v>-1</v>
      </c>
      <c r="K10" s="153">
        <f>A10+I10</f>
        <v>0</v>
      </c>
      <c r="L10" s="153">
        <f>B10+J10</f>
        <v>0</v>
      </c>
      <c r="M10" s="127">
        <f>K10*L10</f>
        <v>0</v>
      </c>
    </row>
    <row r="11" spans="1:13" ht="38.25" x14ac:dyDescent="0.2">
      <c r="A11" s="112"/>
      <c r="B11" s="112"/>
      <c r="C11" s="127"/>
      <c r="D11" s="37" t="s">
        <v>858</v>
      </c>
      <c r="E11" s="6" t="s">
        <v>1106</v>
      </c>
      <c r="F11" s="88"/>
      <c r="G11" s="88"/>
      <c r="H11" s="91"/>
      <c r="I11" s="152"/>
      <c r="J11" s="152"/>
      <c r="K11" s="153"/>
      <c r="L11" s="153"/>
      <c r="M11" s="127"/>
    </row>
    <row r="12" spans="1:13" ht="25.5" x14ac:dyDescent="0.2">
      <c r="A12" s="112"/>
      <c r="B12" s="112"/>
      <c r="C12" s="127"/>
      <c r="D12" s="37" t="s">
        <v>859</v>
      </c>
      <c r="E12" s="6" t="s">
        <v>1023</v>
      </c>
      <c r="F12" s="88"/>
      <c r="G12" s="88"/>
      <c r="H12" s="91"/>
      <c r="I12" s="152"/>
      <c r="J12" s="152"/>
      <c r="K12" s="153"/>
      <c r="L12" s="153"/>
      <c r="M12" s="127"/>
    </row>
    <row r="13" spans="1:13" x14ac:dyDescent="0.2">
      <c r="A13" s="112"/>
      <c r="B13" s="112"/>
      <c r="C13" s="127"/>
      <c r="D13" s="57" t="s">
        <v>860</v>
      </c>
      <c r="E13" s="58" t="s">
        <v>1063</v>
      </c>
      <c r="F13" s="88"/>
      <c r="G13" s="88"/>
      <c r="H13" s="91"/>
      <c r="I13" s="152"/>
      <c r="J13" s="152"/>
      <c r="K13" s="153"/>
      <c r="L13" s="153"/>
      <c r="M13" s="127"/>
    </row>
    <row r="14" spans="1:13" ht="15.75" customHeight="1" x14ac:dyDescent="0.25">
      <c r="A14" s="112"/>
      <c r="B14" s="112"/>
      <c r="C14" s="127"/>
      <c r="D14" s="142" t="s">
        <v>861</v>
      </c>
      <c r="E14" s="143"/>
      <c r="F14" s="143"/>
      <c r="G14" s="143"/>
      <c r="H14" s="144"/>
      <c r="I14" s="152"/>
      <c r="J14" s="152"/>
      <c r="K14" s="153"/>
      <c r="L14" s="153"/>
      <c r="M14" s="127"/>
    </row>
    <row r="15" spans="1:13" ht="38.25" x14ac:dyDescent="0.2">
      <c r="A15" s="112"/>
      <c r="B15" s="112"/>
      <c r="C15" s="127"/>
      <c r="D15" s="3" t="s">
        <v>862</v>
      </c>
      <c r="E15" s="4" t="s">
        <v>1107</v>
      </c>
      <c r="F15" s="88"/>
      <c r="G15" s="88"/>
      <c r="H15" s="91"/>
      <c r="I15" s="152"/>
      <c r="J15" s="152"/>
      <c r="K15" s="153"/>
      <c r="L15" s="153"/>
      <c r="M15" s="127"/>
    </row>
    <row r="16" spans="1:13" ht="38.25" x14ac:dyDescent="0.2">
      <c r="A16" s="112"/>
      <c r="B16" s="112"/>
      <c r="C16" s="127"/>
      <c r="D16" s="3" t="s">
        <v>863</v>
      </c>
      <c r="E16" s="4" t="s">
        <v>1025</v>
      </c>
      <c r="F16" s="88"/>
      <c r="G16" s="88"/>
      <c r="H16" s="91"/>
      <c r="I16" s="152"/>
      <c r="J16" s="152"/>
      <c r="K16" s="153"/>
      <c r="L16" s="153"/>
      <c r="M16" s="127"/>
    </row>
    <row r="17" spans="1:13" ht="25.5" x14ac:dyDescent="0.2">
      <c r="A17" s="112"/>
      <c r="B17" s="112"/>
      <c r="C17" s="127"/>
      <c r="D17" s="3" t="s">
        <v>864</v>
      </c>
      <c r="E17" s="4" t="s">
        <v>977</v>
      </c>
      <c r="F17" s="88"/>
      <c r="G17" s="88"/>
      <c r="H17" s="91"/>
      <c r="I17" s="152"/>
      <c r="J17" s="152"/>
      <c r="K17" s="153"/>
      <c r="L17" s="153"/>
      <c r="M17" s="127"/>
    </row>
    <row r="18" spans="1:13" ht="15.75" customHeight="1" x14ac:dyDescent="0.2">
      <c r="A18" s="112"/>
      <c r="B18" s="112"/>
      <c r="C18" s="127"/>
      <c r="D18" s="5" t="s">
        <v>865</v>
      </c>
      <c r="E18" s="9" t="s">
        <v>1063</v>
      </c>
      <c r="F18" s="88"/>
      <c r="G18" s="88"/>
      <c r="H18" s="91"/>
      <c r="I18" s="152"/>
      <c r="J18" s="152"/>
      <c r="K18" s="153"/>
      <c r="L18" s="153"/>
      <c r="M18" s="127"/>
    </row>
    <row r="19" spans="1:13" ht="15.75" customHeight="1" x14ac:dyDescent="0.25">
      <c r="A19" s="112"/>
      <c r="B19" s="112"/>
      <c r="C19" s="127"/>
      <c r="D19" s="142" t="s">
        <v>866</v>
      </c>
      <c r="E19" s="143"/>
      <c r="F19" s="143"/>
      <c r="G19" s="143"/>
      <c r="H19" s="144"/>
      <c r="I19" s="152"/>
      <c r="J19" s="152"/>
      <c r="K19" s="153"/>
      <c r="L19" s="153"/>
      <c r="M19" s="127"/>
    </row>
    <row r="20" spans="1:13" ht="25.5" x14ac:dyDescent="0.2">
      <c r="A20" s="112"/>
      <c r="B20" s="112"/>
      <c r="C20" s="127"/>
      <c r="D20" s="3" t="s">
        <v>867</v>
      </c>
      <c r="E20" s="4" t="s">
        <v>1026</v>
      </c>
      <c r="F20" s="88"/>
      <c r="G20" s="88"/>
      <c r="H20" s="91"/>
      <c r="I20" s="152"/>
      <c r="J20" s="152"/>
      <c r="K20" s="153"/>
      <c r="L20" s="153"/>
      <c r="M20" s="127"/>
    </row>
    <row r="21" spans="1:13" ht="25.5" x14ac:dyDescent="0.2">
      <c r="A21" s="112"/>
      <c r="B21" s="112"/>
      <c r="C21" s="127"/>
      <c r="D21" s="3" t="s">
        <v>868</v>
      </c>
      <c r="E21" s="4" t="s">
        <v>977</v>
      </c>
      <c r="F21" s="88"/>
      <c r="G21" s="88"/>
      <c r="H21" s="91"/>
      <c r="I21" s="152"/>
      <c r="J21" s="152"/>
      <c r="K21" s="153"/>
      <c r="L21" s="153"/>
      <c r="M21" s="127"/>
    </row>
    <row r="22" spans="1:13" x14ac:dyDescent="0.2">
      <c r="A22" s="112"/>
      <c r="B22" s="112"/>
      <c r="C22" s="127"/>
      <c r="D22" s="5" t="s">
        <v>869</v>
      </c>
      <c r="E22" s="9" t="s">
        <v>1063</v>
      </c>
      <c r="F22" s="88"/>
      <c r="G22" s="88"/>
      <c r="H22" s="91"/>
      <c r="I22" s="152"/>
      <c r="J22" s="152"/>
      <c r="K22" s="153"/>
      <c r="L22" s="153"/>
      <c r="M22" s="127"/>
    </row>
    <row r="25" spans="1:13" ht="26.25" customHeight="1" x14ac:dyDescent="0.4">
      <c r="A25" s="106" t="s">
        <v>870</v>
      </c>
      <c r="B25" s="107"/>
      <c r="C25" s="108"/>
      <c r="D25" s="125" t="s">
        <v>956</v>
      </c>
      <c r="E25" s="125"/>
      <c r="F25" s="125"/>
      <c r="G25" s="125"/>
      <c r="H25" s="125"/>
      <c r="I25" s="125"/>
      <c r="J25" s="125"/>
      <c r="K25" s="106" t="s">
        <v>871</v>
      </c>
      <c r="L25" s="107"/>
      <c r="M25" s="108"/>
    </row>
    <row r="26" spans="1:13" ht="126" x14ac:dyDescent="0.25">
      <c r="A26" s="50" t="s">
        <v>872</v>
      </c>
      <c r="B26" s="50" t="s">
        <v>873</v>
      </c>
      <c r="C26" s="50" t="s">
        <v>874</v>
      </c>
      <c r="D26" s="154" t="s">
        <v>1080</v>
      </c>
      <c r="E26" s="154"/>
      <c r="F26" s="59" t="s">
        <v>875</v>
      </c>
      <c r="G26" s="155" t="s">
        <v>876</v>
      </c>
      <c r="H26" s="156"/>
      <c r="I26" s="27" t="s">
        <v>1122</v>
      </c>
      <c r="J26" s="27" t="s">
        <v>1123</v>
      </c>
      <c r="K26" s="50" t="s">
        <v>877</v>
      </c>
      <c r="L26" s="50" t="s">
        <v>878</v>
      </c>
      <c r="M26" s="50" t="s">
        <v>879</v>
      </c>
    </row>
    <row r="27" spans="1:13" x14ac:dyDescent="0.2">
      <c r="A27" s="148">
        <f>K10</f>
        <v>0</v>
      </c>
      <c r="B27" s="148">
        <f>L10</f>
        <v>0</v>
      </c>
      <c r="C27" s="127">
        <f>M10</f>
        <v>0</v>
      </c>
      <c r="D27" s="151"/>
      <c r="E27" s="151"/>
      <c r="F27" s="57"/>
      <c r="G27" s="152"/>
      <c r="H27" s="152"/>
      <c r="I27" s="145">
        <v>-1</v>
      </c>
      <c r="J27" s="145">
        <v>-1</v>
      </c>
      <c r="K27" s="148">
        <f>A27+I27</f>
        <v>-1</v>
      </c>
      <c r="L27" s="148">
        <f>B27+J27</f>
        <v>-1</v>
      </c>
      <c r="M27" s="127">
        <f>K27*L27</f>
        <v>1</v>
      </c>
    </row>
    <row r="28" spans="1:13" x14ac:dyDescent="0.2">
      <c r="A28" s="149"/>
      <c r="B28" s="149"/>
      <c r="C28" s="127"/>
      <c r="D28" s="151"/>
      <c r="E28" s="151"/>
      <c r="F28" s="57"/>
      <c r="G28" s="152"/>
      <c r="H28" s="152"/>
      <c r="I28" s="146"/>
      <c r="J28" s="146"/>
      <c r="K28" s="149"/>
      <c r="L28" s="149"/>
      <c r="M28" s="127"/>
    </row>
    <row r="29" spans="1:13" x14ac:dyDescent="0.2">
      <c r="A29" s="149"/>
      <c r="B29" s="149"/>
      <c r="C29" s="127"/>
      <c r="D29" s="151"/>
      <c r="E29" s="151"/>
      <c r="F29" s="57"/>
      <c r="G29" s="152"/>
      <c r="H29" s="152"/>
      <c r="I29" s="146"/>
      <c r="J29" s="146"/>
      <c r="K29" s="149"/>
      <c r="L29" s="149"/>
      <c r="M29" s="127"/>
    </row>
    <row r="30" spans="1:13" x14ac:dyDescent="0.2">
      <c r="A30" s="149"/>
      <c r="B30" s="149"/>
      <c r="C30" s="127"/>
      <c r="D30" s="151"/>
      <c r="E30" s="151"/>
      <c r="F30" s="57"/>
      <c r="G30" s="152"/>
      <c r="H30" s="152"/>
      <c r="I30" s="146"/>
      <c r="J30" s="146"/>
      <c r="K30" s="149"/>
      <c r="L30" s="149"/>
      <c r="M30" s="127"/>
    </row>
    <row r="31" spans="1:13" x14ac:dyDescent="0.2">
      <c r="A31" s="149"/>
      <c r="B31" s="149"/>
      <c r="C31" s="127"/>
      <c r="D31" s="151"/>
      <c r="E31" s="151"/>
      <c r="F31" s="57"/>
      <c r="G31" s="152"/>
      <c r="H31" s="152"/>
      <c r="I31" s="146"/>
      <c r="J31" s="146"/>
      <c r="K31" s="149"/>
      <c r="L31" s="149"/>
      <c r="M31" s="127"/>
    </row>
    <row r="32" spans="1:13" x14ac:dyDescent="0.2">
      <c r="A32" s="149"/>
      <c r="B32" s="149"/>
      <c r="C32" s="127"/>
      <c r="D32" s="151"/>
      <c r="E32" s="151"/>
      <c r="F32" s="57"/>
      <c r="G32" s="152"/>
      <c r="H32" s="152"/>
      <c r="I32" s="146"/>
      <c r="J32" s="146"/>
      <c r="K32" s="149"/>
      <c r="L32" s="149"/>
      <c r="M32" s="127"/>
    </row>
    <row r="33" spans="1:13" x14ac:dyDescent="0.2">
      <c r="A33" s="149"/>
      <c r="B33" s="149"/>
      <c r="C33" s="127"/>
      <c r="D33" s="151"/>
      <c r="E33" s="151"/>
      <c r="F33" s="57"/>
      <c r="G33" s="152"/>
      <c r="H33" s="152"/>
      <c r="I33" s="146"/>
      <c r="J33" s="146"/>
      <c r="K33" s="149"/>
      <c r="L33" s="149"/>
      <c r="M33" s="127"/>
    </row>
    <row r="34" spans="1:13" x14ac:dyDescent="0.2">
      <c r="A34" s="149"/>
      <c r="B34" s="149"/>
      <c r="C34" s="127"/>
      <c r="D34" s="151"/>
      <c r="E34" s="151"/>
      <c r="F34" s="57"/>
      <c r="G34" s="152"/>
      <c r="H34" s="152"/>
      <c r="I34" s="146"/>
      <c r="J34" s="146"/>
      <c r="K34" s="149"/>
      <c r="L34" s="149"/>
      <c r="M34" s="127"/>
    </row>
    <row r="35" spans="1:13" x14ac:dyDescent="0.2">
      <c r="A35" s="150"/>
      <c r="B35" s="150"/>
      <c r="C35" s="127"/>
      <c r="D35" s="151"/>
      <c r="E35" s="151"/>
      <c r="F35" s="57"/>
      <c r="G35" s="152"/>
      <c r="H35" s="152"/>
      <c r="I35" s="147"/>
      <c r="J35" s="147"/>
      <c r="K35" s="150"/>
      <c r="L35" s="150"/>
      <c r="M35" s="127"/>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customSheetViews>
    <customSheetView guid="{055F42C9-6DC9-4B6E-A2C7-0FFD6F4FE7C9}" scale="82" showPageBreaks="1" printArea="1" view="pageBreakPreview" topLeftCell="A8">
      <selection activeCell="J26" sqref="J26"/>
      <pageMargins left="0.7" right="0.7" top="0.75" bottom="0.75" header="0.3" footer="0.3"/>
      <pageSetup paperSize="9" scale="48" orientation="landscape" r:id="rId1"/>
    </customSheetView>
    <customSheetView guid="{81631F99-CE34-419A-B502-860CE090F663}" scale="82" showPageBreaks="1" printArea="1" view="pageBreakPreview" topLeftCell="A18">
      <selection activeCell="J26" sqref="J26"/>
      <pageMargins left="0.7" right="0.7" top="0.75" bottom="0.75" header="0.3" footer="0.3"/>
      <pageSetup paperSize="9" scale="48" orientation="landscape" r:id="rId2"/>
    </customSheetView>
  </customSheetViews>
  <mergeCells count="46">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A5" zoomScale="62" zoomScaleNormal="75" zoomScaleSheetLayoutView="62" workbookViewId="0">
      <selection activeCell="E13" sqref="A1:XFD104857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9" t="s">
        <v>880</v>
      </c>
      <c r="D3" s="110"/>
      <c r="E3" s="110"/>
      <c r="F3" s="110"/>
      <c r="G3" s="111"/>
    </row>
    <row r="4" spans="1:13" s="48" customFormat="1" ht="94.5" x14ac:dyDescent="0.25">
      <c r="C4" s="49" t="s">
        <v>881</v>
      </c>
      <c r="D4" s="89" t="s">
        <v>882</v>
      </c>
      <c r="E4" s="89" t="s">
        <v>883</v>
      </c>
      <c r="F4" s="89" t="s">
        <v>948</v>
      </c>
      <c r="G4" s="51" t="s">
        <v>884</v>
      </c>
    </row>
    <row r="5" spans="1:13" s="52" customFormat="1" ht="75.75" customHeight="1" thickBot="1" x14ac:dyDescent="0.25">
      <c r="C5" s="53" t="str">
        <f>'4. Achiziții publice directe'!A8:A8</f>
        <v>PR3</v>
      </c>
      <c r="D5" s="54" t="str">
        <f>'4. Achiziții publice directe'!B8:B8</f>
        <v>Conflicte de interese nedezvăluite sau oferirea de mită și de comisioane ilegale</v>
      </c>
      <c r="E5" s="54" t="str">
        <f>'4. Achiziții publice directe'!C8:C8</f>
        <v>Un membru al personalului din cadrul AM favorizează un candidat/ofertant deoarece:
- a existat un conflict de interese nedeclarat; sau
- au fost oferite comisioane ilegale sau mită.</v>
      </c>
      <c r="F5" s="54" t="str">
        <f>'4. Achiziții publice directe'!E8:E8</f>
        <v>Autorități de management și părți terțe</v>
      </c>
      <c r="G5" s="55" t="str">
        <f>'4. Achiziții publice directe'!F8:F8</f>
        <v>Coluziune</v>
      </c>
    </row>
    <row r="8" spans="1:13" ht="26.25" customHeight="1" x14ac:dyDescent="0.4">
      <c r="A8" s="106" t="s">
        <v>885</v>
      </c>
      <c r="B8" s="107"/>
      <c r="C8" s="108"/>
      <c r="D8" s="106" t="s">
        <v>886</v>
      </c>
      <c r="E8" s="107"/>
      <c r="F8" s="107"/>
      <c r="G8" s="107"/>
      <c r="H8" s="107"/>
      <c r="I8" s="107"/>
      <c r="J8" s="108"/>
      <c r="K8" s="106" t="s">
        <v>887</v>
      </c>
      <c r="L8" s="107"/>
      <c r="M8" s="108"/>
    </row>
    <row r="9" spans="1:13" ht="141.75" x14ac:dyDescent="0.25">
      <c r="A9" s="50" t="s">
        <v>888</v>
      </c>
      <c r="B9" s="50" t="s">
        <v>889</v>
      </c>
      <c r="C9" s="50" t="s">
        <v>890</v>
      </c>
      <c r="D9" s="50" t="s">
        <v>891</v>
      </c>
      <c r="E9" s="50" t="s">
        <v>892</v>
      </c>
      <c r="F9" s="50" t="s">
        <v>949</v>
      </c>
      <c r="G9" s="50" t="s">
        <v>950</v>
      </c>
      <c r="H9" s="50" t="s">
        <v>951</v>
      </c>
      <c r="I9" s="103" t="s">
        <v>1034</v>
      </c>
      <c r="J9" s="104" t="s">
        <v>1035</v>
      </c>
      <c r="K9" s="50" t="s">
        <v>893</v>
      </c>
      <c r="L9" s="50" t="s">
        <v>894</v>
      </c>
      <c r="M9" s="50" t="s">
        <v>895</v>
      </c>
    </row>
    <row r="10" spans="1:13" ht="15.75" x14ac:dyDescent="0.25">
      <c r="A10" s="145">
        <v>1</v>
      </c>
      <c r="B10" s="145">
        <v>1</v>
      </c>
      <c r="C10" s="127">
        <f>A10*B10</f>
        <v>1</v>
      </c>
      <c r="D10" s="142" t="s">
        <v>1110</v>
      </c>
      <c r="E10" s="143"/>
      <c r="F10" s="143"/>
      <c r="G10" s="143"/>
      <c r="H10" s="144"/>
      <c r="I10" s="145">
        <v>-1</v>
      </c>
      <c r="J10" s="145">
        <v>-1</v>
      </c>
      <c r="K10" s="148">
        <f>A10+I10</f>
        <v>0</v>
      </c>
      <c r="L10" s="148">
        <f>B10+J10</f>
        <v>0</v>
      </c>
      <c r="M10" s="127">
        <f>K10*L10</f>
        <v>0</v>
      </c>
    </row>
    <row r="11" spans="1:13" ht="38.25" x14ac:dyDescent="0.2">
      <c r="A11" s="146"/>
      <c r="B11" s="146"/>
      <c r="C11" s="127"/>
      <c r="D11" s="3" t="s">
        <v>896</v>
      </c>
      <c r="E11" s="4" t="s">
        <v>1108</v>
      </c>
      <c r="F11" s="88"/>
      <c r="G11" s="88"/>
      <c r="H11" s="88"/>
      <c r="I11" s="146"/>
      <c r="J11" s="146"/>
      <c r="K11" s="149"/>
      <c r="L11" s="149"/>
      <c r="M11" s="127">
        <f>K10*L11</f>
        <v>0</v>
      </c>
    </row>
    <row r="12" spans="1:13" ht="42" customHeight="1" x14ac:dyDescent="0.2">
      <c r="A12" s="146"/>
      <c r="B12" s="146"/>
      <c r="C12" s="127"/>
      <c r="D12" s="3" t="s">
        <v>897</v>
      </c>
      <c r="E12" s="6" t="s">
        <v>1109</v>
      </c>
      <c r="F12" s="88"/>
      <c r="G12" s="88"/>
      <c r="H12" s="88"/>
      <c r="I12" s="146"/>
      <c r="J12" s="146"/>
      <c r="K12" s="149"/>
      <c r="L12" s="149"/>
      <c r="M12" s="127"/>
    </row>
    <row r="13" spans="1:13" ht="42" customHeight="1" x14ac:dyDescent="0.2">
      <c r="A13" s="146"/>
      <c r="B13" s="146"/>
      <c r="C13" s="127"/>
      <c r="D13" s="3" t="s">
        <v>898</v>
      </c>
      <c r="E13" s="4" t="s">
        <v>953</v>
      </c>
      <c r="F13" s="88"/>
      <c r="G13" s="88"/>
      <c r="H13" s="88"/>
      <c r="I13" s="146"/>
      <c r="J13" s="146"/>
      <c r="K13" s="149"/>
      <c r="L13" s="149"/>
      <c r="M13" s="127"/>
    </row>
    <row r="14" spans="1:13" ht="33" customHeight="1" x14ac:dyDescent="0.2">
      <c r="A14" s="146"/>
      <c r="B14" s="146"/>
      <c r="C14" s="127"/>
      <c r="D14" s="3" t="s">
        <v>899</v>
      </c>
      <c r="E14" s="4" t="s">
        <v>977</v>
      </c>
      <c r="F14" s="88"/>
      <c r="G14" s="88"/>
      <c r="H14" s="88"/>
      <c r="I14" s="146"/>
      <c r="J14" s="146"/>
      <c r="K14" s="149"/>
      <c r="L14" s="149"/>
      <c r="M14" s="127"/>
    </row>
    <row r="15" spans="1:13" x14ac:dyDescent="0.2">
      <c r="A15" s="146"/>
      <c r="B15" s="146"/>
      <c r="C15" s="127"/>
      <c r="D15" s="5" t="s">
        <v>900</v>
      </c>
      <c r="E15" s="9" t="s">
        <v>1063</v>
      </c>
      <c r="F15" s="88"/>
      <c r="G15" s="88"/>
      <c r="H15" s="88"/>
      <c r="I15" s="146"/>
      <c r="J15" s="146"/>
      <c r="K15" s="149"/>
      <c r="L15" s="149"/>
      <c r="M15" s="127"/>
    </row>
    <row r="16" spans="1:13" ht="15.75" x14ac:dyDescent="0.25">
      <c r="A16" s="146"/>
      <c r="B16" s="146"/>
      <c r="C16" s="127"/>
      <c r="D16" s="142" t="s">
        <v>974</v>
      </c>
      <c r="E16" s="143"/>
      <c r="F16" s="143"/>
      <c r="G16" s="143"/>
      <c r="H16" s="144"/>
      <c r="I16" s="146"/>
      <c r="J16" s="146"/>
      <c r="K16" s="149"/>
      <c r="L16" s="149"/>
      <c r="M16" s="127"/>
    </row>
    <row r="17" spans="1:13" ht="38.25" x14ac:dyDescent="0.2">
      <c r="A17" s="146"/>
      <c r="B17" s="146"/>
      <c r="C17" s="127"/>
      <c r="D17" s="3" t="s">
        <v>901</v>
      </c>
      <c r="E17" s="4" t="s">
        <v>1027</v>
      </c>
      <c r="F17" s="88"/>
      <c r="G17" s="88"/>
      <c r="H17" s="88"/>
      <c r="I17" s="146"/>
      <c r="J17" s="146"/>
      <c r="K17" s="149"/>
      <c r="L17" s="149"/>
      <c r="M17" s="127">
        <f>K17*L17</f>
        <v>0</v>
      </c>
    </row>
    <row r="18" spans="1:13" ht="45.75" customHeight="1" x14ac:dyDescent="0.2">
      <c r="A18" s="146"/>
      <c r="B18" s="146"/>
      <c r="C18" s="127"/>
      <c r="D18" s="3" t="s">
        <v>902</v>
      </c>
      <c r="E18" s="6" t="s">
        <v>1109</v>
      </c>
      <c r="F18" s="88"/>
      <c r="G18" s="88"/>
      <c r="H18" s="88"/>
      <c r="I18" s="146"/>
      <c r="J18" s="146"/>
      <c r="K18" s="149"/>
      <c r="L18" s="149"/>
      <c r="M18" s="127"/>
    </row>
    <row r="19" spans="1:13" ht="63.75" x14ac:dyDescent="0.2">
      <c r="A19" s="146"/>
      <c r="B19" s="146"/>
      <c r="C19" s="127"/>
      <c r="D19" s="3" t="s">
        <v>903</v>
      </c>
      <c r="E19" s="4" t="s">
        <v>1028</v>
      </c>
      <c r="F19" s="88"/>
      <c r="G19" s="88"/>
      <c r="H19" s="88"/>
      <c r="I19" s="146"/>
      <c r="J19" s="146"/>
      <c r="K19" s="149"/>
      <c r="L19" s="149"/>
      <c r="M19" s="127"/>
    </row>
    <row r="20" spans="1:13" ht="31.5" customHeight="1" x14ac:dyDescent="0.2">
      <c r="A20" s="146"/>
      <c r="B20" s="146"/>
      <c r="C20" s="127"/>
      <c r="D20" s="3" t="s">
        <v>904</v>
      </c>
      <c r="E20" s="4" t="s">
        <v>977</v>
      </c>
      <c r="F20" s="88"/>
      <c r="G20" s="88"/>
      <c r="H20" s="88"/>
      <c r="I20" s="146"/>
      <c r="J20" s="146"/>
      <c r="K20" s="149"/>
      <c r="L20" s="149"/>
      <c r="M20" s="127"/>
    </row>
    <row r="21" spans="1:13" x14ac:dyDescent="0.2">
      <c r="A21" s="147"/>
      <c r="B21" s="147"/>
      <c r="C21" s="127"/>
      <c r="D21" s="5" t="s">
        <v>905</v>
      </c>
      <c r="E21" s="9" t="s">
        <v>1063</v>
      </c>
      <c r="F21" s="88"/>
      <c r="G21" s="88"/>
      <c r="H21" s="88"/>
      <c r="I21" s="147"/>
      <c r="J21" s="147"/>
      <c r="K21" s="150"/>
      <c r="L21" s="150"/>
      <c r="M21" s="127"/>
    </row>
    <row r="24" spans="1:13" ht="26.25" customHeight="1" x14ac:dyDescent="0.4">
      <c r="A24" s="106" t="s">
        <v>906</v>
      </c>
      <c r="B24" s="107"/>
      <c r="C24" s="108"/>
      <c r="D24" s="125" t="s">
        <v>956</v>
      </c>
      <c r="E24" s="125"/>
      <c r="F24" s="125"/>
      <c r="G24" s="125"/>
      <c r="H24" s="125"/>
      <c r="I24" s="125"/>
      <c r="J24" s="125"/>
      <c r="K24" s="106" t="s">
        <v>907</v>
      </c>
      <c r="L24" s="107"/>
      <c r="M24" s="108"/>
    </row>
    <row r="25" spans="1:13" ht="126" x14ac:dyDescent="0.25">
      <c r="A25" s="50" t="s">
        <v>908</v>
      </c>
      <c r="B25" s="50" t="s">
        <v>909</v>
      </c>
      <c r="C25" s="50" t="s">
        <v>910</v>
      </c>
      <c r="D25" s="154" t="s">
        <v>1080</v>
      </c>
      <c r="E25" s="154"/>
      <c r="F25" s="59" t="s">
        <v>911</v>
      </c>
      <c r="G25" s="155" t="s">
        <v>912</v>
      </c>
      <c r="H25" s="156"/>
      <c r="I25" s="27" t="s">
        <v>1122</v>
      </c>
      <c r="J25" s="27" t="s">
        <v>1123</v>
      </c>
      <c r="K25" s="50" t="s">
        <v>913</v>
      </c>
      <c r="L25" s="50" t="s">
        <v>914</v>
      </c>
      <c r="M25" s="50" t="s">
        <v>915</v>
      </c>
    </row>
    <row r="26" spans="1:13" x14ac:dyDescent="0.2">
      <c r="A26" s="148">
        <f>K10</f>
        <v>0</v>
      </c>
      <c r="B26" s="148">
        <f>L10</f>
        <v>0</v>
      </c>
      <c r="C26" s="116">
        <f>M10</f>
        <v>0</v>
      </c>
      <c r="D26" s="151"/>
      <c r="E26" s="151"/>
      <c r="F26" s="57"/>
      <c r="G26" s="152"/>
      <c r="H26" s="152"/>
      <c r="I26" s="145">
        <v>-1</v>
      </c>
      <c r="J26" s="145">
        <v>-1</v>
      </c>
      <c r="K26" s="148">
        <f>A26+I26</f>
        <v>-1</v>
      </c>
      <c r="L26" s="148">
        <f>B26+J26</f>
        <v>-1</v>
      </c>
      <c r="M26" s="116">
        <f>K26*L26</f>
        <v>1</v>
      </c>
    </row>
    <row r="27" spans="1:13" x14ac:dyDescent="0.2">
      <c r="A27" s="149"/>
      <c r="B27" s="149"/>
      <c r="C27" s="117"/>
      <c r="D27" s="151"/>
      <c r="E27" s="151"/>
      <c r="F27" s="57"/>
      <c r="G27" s="152"/>
      <c r="H27" s="152"/>
      <c r="I27" s="146"/>
      <c r="J27" s="146"/>
      <c r="K27" s="149"/>
      <c r="L27" s="149"/>
      <c r="M27" s="117"/>
    </row>
    <row r="28" spans="1:13" x14ac:dyDescent="0.2">
      <c r="A28" s="149"/>
      <c r="B28" s="149"/>
      <c r="C28" s="117"/>
      <c r="D28" s="151"/>
      <c r="E28" s="151"/>
      <c r="F28" s="57"/>
      <c r="G28" s="152"/>
      <c r="H28" s="152"/>
      <c r="I28" s="146"/>
      <c r="J28" s="146"/>
      <c r="K28" s="149"/>
      <c r="L28" s="149"/>
      <c r="M28" s="117"/>
    </row>
    <row r="29" spans="1:13" x14ac:dyDescent="0.2">
      <c r="A29" s="149"/>
      <c r="B29" s="149"/>
      <c r="C29" s="117"/>
      <c r="D29" s="151"/>
      <c r="E29" s="151"/>
      <c r="F29" s="57"/>
      <c r="G29" s="152"/>
      <c r="H29" s="152"/>
      <c r="I29" s="146"/>
      <c r="J29" s="146"/>
      <c r="K29" s="149"/>
      <c r="L29" s="149"/>
      <c r="M29" s="117"/>
    </row>
    <row r="30" spans="1:13" x14ac:dyDescent="0.2">
      <c r="A30" s="149"/>
      <c r="B30" s="149"/>
      <c r="C30" s="117"/>
      <c r="D30" s="151"/>
      <c r="E30" s="151"/>
      <c r="F30" s="57"/>
      <c r="G30" s="152"/>
      <c r="H30" s="152"/>
      <c r="I30" s="146"/>
      <c r="J30" s="146"/>
      <c r="K30" s="149"/>
      <c r="L30" s="149"/>
      <c r="M30" s="117"/>
    </row>
    <row r="31" spans="1:13" x14ac:dyDescent="0.2">
      <c r="A31" s="149"/>
      <c r="B31" s="149"/>
      <c r="C31" s="117"/>
      <c r="D31" s="151"/>
      <c r="E31" s="151"/>
      <c r="F31" s="57"/>
      <c r="G31" s="152"/>
      <c r="H31" s="152"/>
      <c r="I31" s="146"/>
      <c r="J31" s="146"/>
      <c r="K31" s="149"/>
      <c r="L31" s="149"/>
      <c r="M31" s="117"/>
    </row>
    <row r="32" spans="1:13" x14ac:dyDescent="0.2">
      <c r="A32" s="149"/>
      <c r="B32" s="149"/>
      <c r="C32" s="117"/>
      <c r="D32" s="151"/>
      <c r="E32" s="151"/>
      <c r="F32" s="57"/>
      <c r="G32" s="152"/>
      <c r="H32" s="152"/>
      <c r="I32" s="146"/>
      <c r="J32" s="146"/>
      <c r="K32" s="149"/>
      <c r="L32" s="149"/>
      <c r="M32" s="117"/>
    </row>
    <row r="33" spans="1:13" x14ac:dyDescent="0.2">
      <c r="A33" s="149"/>
      <c r="B33" s="149"/>
      <c r="C33" s="117"/>
      <c r="D33" s="151"/>
      <c r="E33" s="151"/>
      <c r="F33" s="57"/>
      <c r="G33" s="152"/>
      <c r="H33" s="152"/>
      <c r="I33" s="146"/>
      <c r="J33" s="146"/>
      <c r="K33" s="149"/>
      <c r="L33" s="149"/>
      <c r="M33" s="117"/>
    </row>
    <row r="34" spans="1:13" x14ac:dyDescent="0.2">
      <c r="A34" s="150"/>
      <c r="B34" s="150"/>
      <c r="C34" s="117"/>
      <c r="D34" s="151"/>
      <c r="E34" s="151"/>
      <c r="F34" s="57"/>
      <c r="G34" s="152"/>
      <c r="H34" s="152"/>
      <c r="I34" s="147"/>
      <c r="J34" s="147"/>
      <c r="K34" s="150"/>
      <c r="L34" s="150"/>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customSheetViews>
    <customSheetView guid="{055F42C9-6DC9-4B6E-A2C7-0FFD6F4FE7C9}" scale="62" showPageBreaks="1" fitToPage="1" printArea="1" view="pageBreakPreview" topLeftCell="A5">
      <selection activeCell="E13" sqref="A1:XFD1048576"/>
      <pageMargins left="0.70866141732283472" right="0.70866141732283472" top="0.74803149606299213" bottom="0.74803149606299213" header="0.31496062992125984" footer="0.31496062992125984"/>
      <pageSetup paperSize="9" scale="46" orientation="landscape" r:id="rId1"/>
    </customSheetView>
    <customSheetView guid="{81631F99-CE34-419A-B502-860CE090F663}" scale="62" showPageBreaks="1" fitToPage="1" printArea="1" view="pageBreakPreview" topLeftCell="A15">
      <selection activeCell="J25" sqref="J25"/>
      <pageMargins left="0.70866141732283472" right="0.70866141732283472" top="0.74803149606299213" bottom="0.74803149606299213" header="0.31496062992125984" footer="0.31496062992125984"/>
      <pageSetup paperSize="9" scale="46" orientation="landscape" r:id="rId2"/>
    </customSheetView>
  </customSheetViews>
  <mergeCells count="45">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 ref="A26:A34"/>
    <mergeCell ref="B26:B34"/>
    <mergeCell ref="C26:C34"/>
    <mergeCell ref="D26:E26"/>
    <mergeCell ref="G26:H26"/>
    <mergeCell ref="D30:E30"/>
    <mergeCell ref="G30:H30"/>
    <mergeCell ref="D31:E31"/>
    <mergeCell ref="G31:H31"/>
    <mergeCell ref="G34:H34"/>
    <mergeCell ref="M26:M34"/>
    <mergeCell ref="D27:E27"/>
    <mergeCell ref="G27:H27"/>
    <mergeCell ref="D28:E28"/>
    <mergeCell ref="G28:H28"/>
    <mergeCell ref="D29:E29"/>
    <mergeCell ref="G29:H29"/>
    <mergeCell ref="I26:I34"/>
    <mergeCell ref="D32:E32"/>
    <mergeCell ref="G32:H32"/>
    <mergeCell ref="D33:E33"/>
    <mergeCell ref="G33:H33"/>
    <mergeCell ref="D34:E34"/>
    <mergeCell ref="J10:J21"/>
    <mergeCell ref="K10:K21"/>
    <mergeCell ref="L10:L21"/>
    <mergeCell ref="J26:J34"/>
    <mergeCell ref="K26:K34"/>
    <mergeCell ref="L26:L34"/>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6"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Normal="75" zoomScaleSheetLayoutView="100" workbookViewId="0">
      <selection activeCell="D16" sqref="D16:E1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9" t="s">
        <v>916</v>
      </c>
      <c r="D3" s="110"/>
      <c r="E3" s="110"/>
      <c r="F3" s="110"/>
      <c r="G3" s="111"/>
    </row>
    <row r="4" spans="1:13" s="48" customFormat="1" ht="94.5" x14ac:dyDescent="0.25">
      <c r="C4" s="49" t="s">
        <v>917</v>
      </c>
      <c r="D4" s="50" t="s">
        <v>918</v>
      </c>
      <c r="E4" s="50" t="s">
        <v>919</v>
      </c>
      <c r="F4" s="50" t="s">
        <v>948</v>
      </c>
      <c r="G4" s="51" t="s">
        <v>920</v>
      </c>
    </row>
    <row r="5" spans="1:13" s="52" customFormat="1" ht="75.75" customHeight="1" thickBot="1" x14ac:dyDescent="0.25">
      <c r="C5" s="53" t="str">
        <f>'4. Achiziții publice directe'!A9</f>
        <v>PRX</v>
      </c>
      <c r="D5" s="54">
        <f>'4. Achiziții publice directe'!B9</f>
        <v>0</v>
      </c>
      <c r="E5" s="54" t="str">
        <f>'4. Achiziții publice directe'!C9</f>
        <v>A se furniza o descriere a riscurilor suplimentare…</v>
      </c>
      <c r="F5" s="54">
        <f>'4. Achiziții publice directe'!E9</f>
        <v>0</v>
      </c>
      <c r="G5" s="55">
        <f>'4. Achiziții publice directe'!F9</f>
        <v>0</v>
      </c>
    </row>
    <row r="8" spans="1:13" ht="26.25" customHeight="1" x14ac:dyDescent="0.4">
      <c r="A8" s="106" t="s">
        <v>921</v>
      </c>
      <c r="B8" s="107"/>
      <c r="C8" s="108"/>
      <c r="D8" s="106" t="s">
        <v>922</v>
      </c>
      <c r="E8" s="107"/>
      <c r="F8" s="107"/>
      <c r="G8" s="107"/>
      <c r="H8" s="107"/>
      <c r="I8" s="107"/>
      <c r="J8" s="108"/>
      <c r="K8" s="106" t="s">
        <v>923</v>
      </c>
      <c r="L8" s="107"/>
      <c r="M8" s="108"/>
    </row>
    <row r="9" spans="1:13" ht="141.75" x14ac:dyDescent="0.25">
      <c r="A9" s="50" t="s">
        <v>924</v>
      </c>
      <c r="B9" s="50" t="s">
        <v>925</v>
      </c>
      <c r="C9" s="50" t="s">
        <v>926</v>
      </c>
      <c r="D9" s="50" t="s">
        <v>927</v>
      </c>
      <c r="E9" s="50" t="s">
        <v>928</v>
      </c>
      <c r="F9" s="50" t="s">
        <v>949</v>
      </c>
      <c r="G9" s="50" t="s">
        <v>950</v>
      </c>
      <c r="H9" s="50" t="s">
        <v>951</v>
      </c>
      <c r="I9" s="103" t="s">
        <v>1034</v>
      </c>
      <c r="J9" s="50" t="s">
        <v>1035</v>
      </c>
      <c r="K9" s="50" t="s">
        <v>929</v>
      </c>
      <c r="L9" s="50" t="s">
        <v>930</v>
      </c>
      <c r="M9" s="50" t="s">
        <v>931</v>
      </c>
    </row>
    <row r="10" spans="1:13" ht="25.5" x14ac:dyDescent="0.2">
      <c r="A10" s="152">
        <v>5</v>
      </c>
      <c r="B10" s="152">
        <v>3</v>
      </c>
      <c r="C10" s="127">
        <f>A10*B10</f>
        <v>15</v>
      </c>
      <c r="D10" s="3" t="s">
        <v>932</v>
      </c>
      <c r="E10" s="4" t="s">
        <v>1029</v>
      </c>
      <c r="F10" s="56"/>
      <c r="G10" s="56"/>
      <c r="H10" s="56"/>
      <c r="I10" s="152">
        <v>-1</v>
      </c>
      <c r="J10" s="152">
        <v>-2</v>
      </c>
      <c r="K10" s="153">
        <f>A10+I10</f>
        <v>4</v>
      </c>
      <c r="L10" s="153">
        <f>B10+J10</f>
        <v>1</v>
      </c>
      <c r="M10" s="127">
        <f>K10*L10</f>
        <v>4</v>
      </c>
    </row>
    <row r="11" spans="1:13" x14ac:dyDescent="0.2">
      <c r="A11" s="152"/>
      <c r="B11" s="152"/>
      <c r="C11" s="127"/>
      <c r="D11" s="5" t="s">
        <v>933</v>
      </c>
      <c r="E11" s="9" t="s">
        <v>1063</v>
      </c>
      <c r="F11" s="56"/>
      <c r="G11" s="56"/>
      <c r="H11" s="56"/>
      <c r="I11" s="152"/>
      <c r="J11" s="152"/>
      <c r="K11" s="153"/>
      <c r="L11" s="153"/>
      <c r="M11" s="127"/>
    </row>
    <row r="14" spans="1:13" ht="26.25" customHeight="1" x14ac:dyDescent="0.4">
      <c r="A14" s="106" t="s">
        <v>934</v>
      </c>
      <c r="B14" s="107"/>
      <c r="C14" s="108"/>
      <c r="D14" s="125" t="s">
        <v>956</v>
      </c>
      <c r="E14" s="125"/>
      <c r="F14" s="125"/>
      <c r="G14" s="125"/>
      <c r="H14" s="125"/>
      <c r="I14" s="125"/>
      <c r="J14" s="125"/>
      <c r="K14" s="106" t="s">
        <v>935</v>
      </c>
      <c r="L14" s="107"/>
      <c r="M14" s="108"/>
    </row>
    <row r="15" spans="1:13" ht="126" x14ac:dyDescent="0.25">
      <c r="A15" s="50" t="s">
        <v>936</v>
      </c>
      <c r="B15" s="50" t="s">
        <v>937</v>
      </c>
      <c r="C15" s="50" t="s">
        <v>938</v>
      </c>
      <c r="D15" s="154" t="s">
        <v>1080</v>
      </c>
      <c r="E15" s="154"/>
      <c r="F15" s="59" t="s">
        <v>939</v>
      </c>
      <c r="G15" s="155" t="s">
        <v>940</v>
      </c>
      <c r="H15" s="156"/>
      <c r="I15" s="59" t="s">
        <v>1122</v>
      </c>
      <c r="J15" s="27" t="s">
        <v>1123</v>
      </c>
      <c r="K15" s="50" t="s">
        <v>941</v>
      </c>
      <c r="L15" s="50" t="s">
        <v>942</v>
      </c>
      <c r="M15" s="50" t="s">
        <v>943</v>
      </c>
    </row>
    <row r="16" spans="1:13" x14ac:dyDescent="0.2">
      <c r="A16" s="148">
        <f>K10</f>
        <v>4</v>
      </c>
      <c r="B16" s="148">
        <f>L10</f>
        <v>1</v>
      </c>
      <c r="C16" s="116">
        <f>M10</f>
        <v>4</v>
      </c>
      <c r="D16" s="151"/>
      <c r="E16" s="151"/>
      <c r="F16" s="57"/>
      <c r="G16" s="152"/>
      <c r="H16" s="152"/>
      <c r="I16" s="145">
        <v>-1</v>
      </c>
      <c r="J16" s="145">
        <v>-1</v>
      </c>
      <c r="K16" s="148">
        <f>A16+I16</f>
        <v>3</v>
      </c>
      <c r="L16" s="148">
        <f>B16+J16</f>
        <v>0</v>
      </c>
      <c r="M16" s="116">
        <f>K16*L16</f>
        <v>0</v>
      </c>
    </row>
    <row r="17" spans="1:13" x14ac:dyDescent="0.2">
      <c r="A17" s="149"/>
      <c r="B17" s="149"/>
      <c r="C17" s="117"/>
      <c r="D17" s="151"/>
      <c r="E17" s="151"/>
      <c r="F17" s="57"/>
      <c r="G17" s="152"/>
      <c r="H17" s="152"/>
      <c r="I17" s="146"/>
      <c r="J17" s="146"/>
      <c r="K17" s="149"/>
      <c r="L17" s="149"/>
      <c r="M17" s="117"/>
    </row>
    <row r="18" spans="1:13" x14ac:dyDescent="0.2">
      <c r="A18" s="149"/>
      <c r="B18" s="149"/>
      <c r="C18" s="117"/>
      <c r="D18" s="151"/>
      <c r="E18" s="151"/>
      <c r="F18" s="57"/>
      <c r="G18" s="152"/>
      <c r="H18" s="152"/>
      <c r="I18" s="146"/>
      <c r="J18" s="146"/>
      <c r="K18" s="149"/>
      <c r="L18" s="149"/>
      <c r="M18" s="117"/>
    </row>
    <row r="19" spans="1:13" x14ac:dyDescent="0.2">
      <c r="A19" s="149"/>
      <c r="B19" s="149"/>
      <c r="C19" s="117"/>
      <c r="D19" s="151"/>
      <c r="E19" s="151"/>
      <c r="F19" s="57"/>
      <c r="G19" s="152"/>
      <c r="H19" s="152"/>
      <c r="I19" s="146"/>
      <c r="J19" s="146"/>
      <c r="K19" s="149"/>
      <c r="L19" s="149"/>
      <c r="M19" s="117"/>
    </row>
    <row r="20" spans="1:13" x14ac:dyDescent="0.2">
      <c r="A20" s="149"/>
      <c r="B20" s="149"/>
      <c r="C20" s="117"/>
      <c r="D20" s="151"/>
      <c r="E20" s="151"/>
      <c r="F20" s="57"/>
      <c r="G20" s="152"/>
      <c r="H20" s="152"/>
      <c r="I20" s="146"/>
      <c r="J20" s="146"/>
      <c r="K20" s="149"/>
      <c r="L20" s="149"/>
      <c r="M20" s="117"/>
    </row>
    <row r="21" spans="1:13" x14ac:dyDescent="0.2">
      <c r="A21" s="149"/>
      <c r="B21" s="149"/>
      <c r="C21" s="117"/>
      <c r="D21" s="151"/>
      <c r="E21" s="151"/>
      <c r="F21" s="57"/>
      <c r="G21" s="152"/>
      <c r="H21" s="152"/>
      <c r="I21" s="146"/>
      <c r="J21" s="146"/>
      <c r="K21" s="149"/>
      <c r="L21" s="149"/>
      <c r="M21" s="117"/>
    </row>
    <row r="22" spans="1:13" x14ac:dyDescent="0.2">
      <c r="A22" s="149"/>
      <c r="B22" s="149"/>
      <c r="C22" s="117"/>
      <c r="D22" s="151"/>
      <c r="E22" s="151"/>
      <c r="F22" s="57"/>
      <c r="G22" s="152"/>
      <c r="H22" s="152"/>
      <c r="I22" s="146"/>
      <c r="J22" s="146"/>
      <c r="K22" s="149"/>
      <c r="L22" s="149"/>
      <c r="M22" s="117"/>
    </row>
    <row r="23" spans="1:13" x14ac:dyDescent="0.2">
      <c r="A23" s="149"/>
      <c r="B23" s="149"/>
      <c r="C23" s="117"/>
      <c r="D23" s="151"/>
      <c r="E23" s="151"/>
      <c r="F23" s="57"/>
      <c r="G23" s="152"/>
      <c r="H23" s="152"/>
      <c r="I23" s="146"/>
      <c r="J23" s="146"/>
      <c r="K23" s="149"/>
      <c r="L23" s="149"/>
      <c r="M23" s="117"/>
    </row>
    <row r="24" spans="1:13" x14ac:dyDescent="0.2">
      <c r="A24" s="150"/>
      <c r="B24" s="150"/>
      <c r="C24" s="126"/>
      <c r="D24" s="151"/>
      <c r="E24" s="151"/>
      <c r="F24" s="57"/>
      <c r="G24" s="152"/>
      <c r="H24" s="152"/>
      <c r="I24" s="147"/>
      <c r="J24" s="147"/>
      <c r="K24" s="150"/>
      <c r="L24" s="150"/>
      <c r="M24" s="126"/>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customSheetViews>
    <customSheetView guid="{055F42C9-6DC9-4B6E-A2C7-0FFD6F4FE7C9}" showPageBreaks="1" fitToPage="1" printArea="1" view="pageBreakPreview">
      <selection activeCell="D16" sqref="D16:E16"/>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howPageBreaks="1" fitToPage="1" printArea="1" view="pageBreakPreview" topLeftCell="E12">
      <selection activeCell="J15" sqref="J15"/>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K17" sqref="K17"/>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58</v>
      </c>
      <c r="D3" s="110"/>
      <c r="E3" s="110"/>
      <c r="F3" s="110"/>
      <c r="G3" s="111"/>
    </row>
    <row r="4" spans="1:13" s="14" customFormat="1" ht="94.5" x14ac:dyDescent="0.25">
      <c r="C4" s="31" t="s">
        <v>59</v>
      </c>
      <c r="D4" s="28" t="s">
        <v>60</v>
      </c>
      <c r="E4" s="28" t="s">
        <v>61</v>
      </c>
      <c r="F4" s="28" t="s">
        <v>948</v>
      </c>
      <c r="G4" s="30" t="s">
        <v>62</v>
      </c>
    </row>
    <row r="5" spans="1:13" s="38" customFormat="1" ht="60.75" thickBot="1" x14ac:dyDescent="0.25">
      <c r="C5" s="29" t="str">
        <f>'1. Selecția candidaților'!A7</f>
        <v>SR2</v>
      </c>
      <c r="D5" s="40" t="str">
        <f>'1. Selecția candidaților'!B7</f>
        <v>Declarații false furnizate de candidați</v>
      </c>
      <c r="E5" s="40" t="s">
        <v>1040</v>
      </c>
      <c r="F5" s="40" t="str">
        <f>'1. Selecția candidaților'!D7</f>
        <v>Beneficiarii</v>
      </c>
      <c r="G5" s="55" t="str">
        <f>'1. Selecția candidaților'!E7</f>
        <v>De natură externă</v>
      </c>
    </row>
    <row r="8" spans="1:13" s="42" customFormat="1" ht="26.25" customHeight="1" x14ac:dyDescent="0.4">
      <c r="A8" s="106" t="s">
        <v>63</v>
      </c>
      <c r="B8" s="107"/>
      <c r="C8" s="108"/>
      <c r="D8" s="106" t="s">
        <v>64</v>
      </c>
      <c r="E8" s="107"/>
      <c r="F8" s="107"/>
      <c r="G8" s="107"/>
      <c r="H8" s="107"/>
      <c r="I8" s="107"/>
      <c r="J8" s="108"/>
      <c r="K8" s="106" t="s">
        <v>65</v>
      </c>
      <c r="L8" s="107"/>
      <c r="M8" s="108"/>
    </row>
    <row r="9" spans="1:13" ht="141.75" x14ac:dyDescent="0.25">
      <c r="A9" s="28" t="s">
        <v>66</v>
      </c>
      <c r="B9" s="28" t="s">
        <v>67</v>
      </c>
      <c r="C9" s="28" t="s">
        <v>68</v>
      </c>
      <c r="D9" s="28" t="s">
        <v>69</v>
      </c>
      <c r="E9" s="28" t="s">
        <v>70</v>
      </c>
      <c r="F9" s="28" t="s">
        <v>949</v>
      </c>
      <c r="G9" s="28" t="s">
        <v>950</v>
      </c>
      <c r="H9" s="28" t="s">
        <v>951</v>
      </c>
      <c r="I9" s="28" t="s">
        <v>1034</v>
      </c>
      <c r="J9" s="103" t="s">
        <v>1035</v>
      </c>
      <c r="K9" s="28" t="s">
        <v>71</v>
      </c>
      <c r="L9" s="28" t="s">
        <v>72</v>
      </c>
      <c r="M9" s="28" t="s">
        <v>73</v>
      </c>
    </row>
    <row r="10" spans="1:13" ht="38.25" x14ac:dyDescent="0.2">
      <c r="A10" s="113">
        <v>1</v>
      </c>
      <c r="B10" s="113">
        <v>1</v>
      </c>
      <c r="C10" s="127">
        <f>A10*B10</f>
        <v>1</v>
      </c>
      <c r="D10" s="37" t="s">
        <v>74</v>
      </c>
      <c r="E10" s="6" t="s">
        <v>957</v>
      </c>
      <c r="F10" s="26"/>
      <c r="G10" s="26"/>
      <c r="H10" s="26"/>
      <c r="I10" s="113">
        <v>-1</v>
      </c>
      <c r="J10" s="113">
        <v>-2</v>
      </c>
      <c r="K10" s="118">
        <f>A10+I10</f>
        <v>0</v>
      </c>
      <c r="L10" s="118">
        <f>B10+J10</f>
        <v>-1</v>
      </c>
      <c r="M10" s="127">
        <f>K10*L10</f>
        <v>0</v>
      </c>
    </row>
    <row r="11" spans="1:13" ht="38.25" x14ac:dyDescent="0.2">
      <c r="A11" s="114"/>
      <c r="B11" s="114"/>
      <c r="C11" s="127"/>
      <c r="D11" s="37" t="s">
        <v>75</v>
      </c>
      <c r="E11" s="6" t="s">
        <v>958</v>
      </c>
      <c r="F11" s="26"/>
      <c r="G11" s="26"/>
      <c r="H11" s="26"/>
      <c r="I11" s="114"/>
      <c r="J11" s="114"/>
      <c r="K11" s="119"/>
      <c r="L11" s="119"/>
      <c r="M11" s="127"/>
    </row>
    <row r="12" spans="1:13" ht="38.25" x14ac:dyDescent="0.2">
      <c r="A12" s="114"/>
      <c r="B12" s="114"/>
      <c r="C12" s="127"/>
      <c r="D12" s="37" t="s">
        <v>76</v>
      </c>
      <c r="E12" s="6" t="s">
        <v>1121</v>
      </c>
      <c r="F12" s="26"/>
      <c r="G12" s="26"/>
      <c r="H12" s="26"/>
      <c r="I12" s="114"/>
      <c r="J12" s="114"/>
      <c r="K12" s="119"/>
      <c r="L12" s="119"/>
      <c r="M12" s="127"/>
    </row>
    <row r="13" spans="1:13" x14ac:dyDescent="0.2">
      <c r="A13" s="115"/>
      <c r="B13" s="115"/>
      <c r="C13" s="127"/>
      <c r="D13" s="5" t="s">
        <v>77</v>
      </c>
      <c r="E13" s="9" t="s">
        <v>1063</v>
      </c>
      <c r="F13" s="26"/>
      <c r="G13" s="26"/>
      <c r="H13" s="26"/>
      <c r="I13" s="115"/>
      <c r="J13" s="115"/>
      <c r="K13" s="120"/>
      <c r="L13" s="120"/>
      <c r="M13" s="127"/>
    </row>
    <row r="16" spans="1:13" s="42" customFormat="1" ht="26.25" customHeight="1" x14ac:dyDescent="0.4">
      <c r="A16" s="106" t="s">
        <v>78</v>
      </c>
      <c r="B16" s="107"/>
      <c r="C16" s="108"/>
      <c r="D16" s="125" t="s">
        <v>956</v>
      </c>
      <c r="E16" s="125"/>
      <c r="F16" s="125"/>
      <c r="G16" s="125"/>
      <c r="H16" s="125"/>
      <c r="I16" s="125"/>
      <c r="J16" s="125"/>
      <c r="K16" s="106" t="s">
        <v>79</v>
      </c>
      <c r="L16" s="107"/>
      <c r="M16" s="108"/>
    </row>
    <row r="17" spans="1:13" ht="126" x14ac:dyDescent="0.25">
      <c r="A17" s="28" t="s">
        <v>80</v>
      </c>
      <c r="B17" s="28" t="s">
        <v>81</v>
      </c>
      <c r="C17" s="28" t="s">
        <v>82</v>
      </c>
      <c r="D17" s="124" t="s">
        <v>1080</v>
      </c>
      <c r="E17" s="124"/>
      <c r="F17" s="27" t="s">
        <v>83</v>
      </c>
      <c r="G17" s="122" t="s">
        <v>84</v>
      </c>
      <c r="H17" s="123"/>
      <c r="I17" s="27" t="s">
        <v>1122</v>
      </c>
      <c r="J17" s="27" t="s">
        <v>1123</v>
      </c>
      <c r="K17" s="28" t="s">
        <v>85</v>
      </c>
      <c r="L17" s="28" t="s">
        <v>86</v>
      </c>
      <c r="M17" s="28" t="s">
        <v>87</v>
      </c>
    </row>
    <row r="18" spans="1:13" x14ac:dyDescent="0.2">
      <c r="A18" s="118">
        <f>K10</f>
        <v>0</v>
      </c>
      <c r="B18" s="118">
        <f>L10</f>
        <v>-1</v>
      </c>
      <c r="C18" s="127">
        <f>M10</f>
        <v>0</v>
      </c>
      <c r="D18" s="121"/>
      <c r="E18" s="121"/>
      <c r="F18" s="5"/>
      <c r="G18" s="112"/>
      <c r="H18" s="112"/>
      <c r="I18" s="113">
        <v>-1</v>
      </c>
      <c r="J18" s="113">
        <v>-1</v>
      </c>
      <c r="K18" s="118">
        <f>A18+I18</f>
        <v>-1</v>
      </c>
      <c r="L18" s="118">
        <f>B18+J18</f>
        <v>-2</v>
      </c>
      <c r="M18" s="116">
        <f>K18*L18</f>
        <v>2</v>
      </c>
    </row>
    <row r="19" spans="1:13" x14ac:dyDescent="0.2">
      <c r="A19" s="119"/>
      <c r="B19" s="119"/>
      <c r="C19" s="127"/>
      <c r="D19" s="121"/>
      <c r="E19" s="121"/>
      <c r="F19" s="5"/>
      <c r="G19" s="112"/>
      <c r="H19" s="112"/>
      <c r="I19" s="114"/>
      <c r="J19" s="114"/>
      <c r="K19" s="119"/>
      <c r="L19" s="119"/>
      <c r="M19" s="117"/>
    </row>
    <row r="20" spans="1:13" x14ac:dyDescent="0.2">
      <c r="A20" s="119"/>
      <c r="B20" s="119"/>
      <c r="C20" s="127"/>
      <c r="D20" s="121"/>
      <c r="E20" s="121"/>
      <c r="F20" s="5"/>
      <c r="G20" s="112"/>
      <c r="H20" s="112"/>
      <c r="I20" s="114"/>
      <c r="J20" s="114"/>
      <c r="K20" s="119"/>
      <c r="L20" s="119"/>
      <c r="M20" s="117"/>
    </row>
    <row r="21" spans="1:13" x14ac:dyDescent="0.2">
      <c r="A21" s="119"/>
      <c r="B21" s="119"/>
      <c r="C21" s="127"/>
      <c r="D21" s="121"/>
      <c r="E21" s="121"/>
      <c r="F21" s="5"/>
      <c r="G21" s="112"/>
      <c r="H21" s="112"/>
      <c r="I21" s="114"/>
      <c r="J21" s="114"/>
      <c r="K21" s="119"/>
      <c r="L21" s="119"/>
      <c r="M21" s="117"/>
    </row>
    <row r="22" spans="1:13" x14ac:dyDescent="0.2">
      <c r="A22" s="119"/>
      <c r="B22" s="119"/>
      <c r="C22" s="127"/>
      <c r="D22" s="121"/>
      <c r="E22" s="121"/>
      <c r="F22" s="5"/>
      <c r="G22" s="112"/>
      <c r="H22" s="112"/>
      <c r="I22" s="114"/>
      <c r="J22" s="114"/>
      <c r="K22" s="119"/>
      <c r="L22" s="119"/>
      <c r="M22" s="117"/>
    </row>
    <row r="23" spans="1:13" x14ac:dyDescent="0.2">
      <c r="A23" s="119"/>
      <c r="B23" s="119"/>
      <c r="C23" s="127"/>
      <c r="D23" s="121"/>
      <c r="E23" s="121"/>
      <c r="F23" s="5"/>
      <c r="G23" s="112"/>
      <c r="H23" s="112"/>
      <c r="I23" s="114"/>
      <c r="J23" s="114"/>
      <c r="K23" s="119"/>
      <c r="L23" s="119"/>
      <c r="M23" s="117"/>
    </row>
    <row r="24" spans="1:13" x14ac:dyDescent="0.2">
      <c r="A24" s="119"/>
      <c r="B24" s="119"/>
      <c r="C24" s="127"/>
      <c r="D24" s="121"/>
      <c r="E24" s="121"/>
      <c r="F24" s="5"/>
      <c r="G24" s="112"/>
      <c r="H24" s="112"/>
      <c r="I24" s="114"/>
      <c r="J24" s="114"/>
      <c r="K24" s="119"/>
      <c r="L24" s="119"/>
      <c r="M24" s="117"/>
    </row>
    <row r="25" spans="1:13" x14ac:dyDescent="0.2">
      <c r="A25" s="119"/>
      <c r="B25" s="119"/>
      <c r="C25" s="127"/>
      <c r="D25" s="121"/>
      <c r="E25" s="121"/>
      <c r="F25" s="5"/>
      <c r="G25" s="112"/>
      <c r="H25" s="112"/>
      <c r="I25" s="114"/>
      <c r="J25" s="114"/>
      <c r="K25" s="119"/>
      <c r="L25" s="119"/>
      <c r="M25" s="117"/>
    </row>
    <row r="26" spans="1:13" x14ac:dyDescent="0.2">
      <c r="A26" s="120"/>
      <c r="B26" s="120"/>
      <c r="C26" s="127"/>
      <c r="D26" s="121"/>
      <c r="E26" s="121"/>
      <c r="F26" s="5"/>
      <c r="G26" s="112"/>
      <c r="H26" s="112"/>
      <c r="I26" s="115"/>
      <c r="J26" s="115"/>
      <c r="K26" s="120"/>
      <c r="L26" s="120"/>
      <c r="M26" s="126"/>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customSheetViews>
    <customSheetView guid="{055F42C9-6DC9-4B6E-A2C7-0FFD6F4FE7C9}" scale="75" showPageBreaks="1" fitToPage="1" printArea="1" view="pageBreakPreview">
      <selection activeCell="K17" sqref="K17"/>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C13">
      <selection activeCell="K17" sqref="K17"/>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C3:G3"/>
    <mergeCell ref="A8:C8"/>
    <mergeCell ref="D8:J8"/>
    <mergeCell ref="K8:M8"/>
    <mergeCell ref="A10:A13"/>
    <mergeCell ref="B10:B13"/>
    <mergeCell ref="C10:C13"/>
    <mergeCell ref="I10:I13"/>
    <mergeCell ref="J10:J13"/>
    <mergeCell ref="K10:K13"/>
    <mergeCell ref="L10:L13"/>
    <mergeCell ref="M10:M13"/>
    <mergeCell ref="A16:C16"/>
    <mergeCell ref="D16:J16"/>
    <mergeCell ref="K16:M16"/>
    <mergeCell ref="D17:E17"/>
    <mergeCell ref="G17:H17"/>
    <mergeCell ref="A18:A26"/>
    <mergeCell ref="B18:B26"/>
    <mergeCell ref="C18:C26"/>
    <mergeCell ref="D18:E18"/>
    <mergeCell ref="G18:H18"/>
    <mergeCell ref="D22:E22"/>
    <mergeCell ref="G22:H22"/>
    <mergeCell ref="D23:E23"/>
    <mergeCell ref="G23:H23"/>
    <mergeCell ref="G26:H26"/>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K15" sqref="K1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88</v>
      </c>
      <c r="D3" s="110"/>
      <c r="E3" s="110"/>
      <c r="F3" s="110"/>
      <c r="G3" s="111"/>
    </row>
    <row r="4" spans="1:13" s="14" customFormat="1" ht="94.5" x14ac:dyDescent="0.25">
      <c r="C4" s="31" t="s">
        <v>89</v>
      </c>
      <c r="D4" s="28" t="s">
        <v>90</v>
      </c>
      <c r="E4" s="28" t="s">
        <v>91</v>
      </c>
      <c r="F4" s="28" t="s">
        <v>948</v>
      </c>
      <c r="G4" s="30" t="s">
        <v>92</v>
      </c>
    </row>
    <row r="5" spans="1:13" s="38" customFormat="1" ht="45.75" thickBot="1" x14ac:dyDescent="0.25">
      <c r="C5" s="29" t="str">
        <f>'1. Selecția candidaților'!A8</f>
        <v>SR3</v>
      </c>
      <c r="D5" s="40" t="str">
        <f>'1. Selecția candidaților'!B8</f>
        <v>Dubla finanțare</v>
      </c>
      <c r="E5" s="40" t="s">
        <v>1031</v>
      </c>
      <c r="F5" s="54" t="str">
        <f>'1. Selecția candidaților'!D8</f>
        <v>Beneficiarii</v>
      </c>
      <c r="G5" s="55" t="str">
        <f>'1. Selecția candidaților'!E8</f>
        <v>De natură externă</v>
      </c>
    </row>
    <row r="8" spans="1:13" s="42" customFormat="1" ht="26.25" customHeight="1" x14ac:dyDescent="0.4">
      <c r="A8" s="106" t="s">
        <v>93</v>
      </c>
      <c r="B8" s="107"/>
      <c r="C8" s="108"/>
      <c r="D8" s="106" t="s">
        <v>94</v>
      </c>
      <c r="E8" s="107"/>
      <c r="F8" s="107"/>
      <c r="G8" s="107"/>
      <c r="H8" s="107"/>
      <c r="I8" s="107"/>
      <c r="J8" s="108"/>
      <c r="K8" s="106" t="s">
        <v>95</v>
      </c>
      <c r="L8" s="107"/>
      <c r="M8" s="108"/>
    </row>
    <row r="9" spans="1:13" ht="141.75" x14ac:dyDescent="0.25">
      <c r="A9" s="28" t="s">
        <v>96</v>
      </c>
      <c r="B9" s="28" t="s">
        <v>97</v>
      </c>
      <c r="C9" s="28" t="s">
        <v>98</v>
      </c>
      <c r="D9" s="28" t="s">
        <v>99</v>
      </c>
      <c r="E9" s="28" t="s">
        <v>100</v>
      </c>
      <c r="F9" s="28" t="s">
        <v>949</v>
      </c>
      <c r="G9" s="28" t="s">
        <v>950</v>
      </c>
      <c r="H9" s="28" t="s">
        <v>951</v>
      </c>
      <c r="I9" s="28" t="s">
        <v>1034</v>
      </c>
      <c r="J9" s="103" t="s">
        <v>1035</v>
      </c>
      <c r="K9" s="28" t="s">
        <v>101</v>
      </c>
      <c r="L9" s="28" t="s">
        <v>102</v>
      </c>
      <c r="M9" s="28" t="s">
        <v>103</v>
      </c>
    </row>
    <row r="10" spans="1:13" ht="42" customHeight="1" x14ac:dyDescent="0.2">
      <c r="A10" s="113">
        <v>1</v>
      </c>
      <c r="B10" s="113">
        <v>3</v>
      </c>
      <c r="C10" s="127">
        <f>A10*B10</f>
        <v>3</v>
      </c>
      <c r="D10" s="3" t="s">
        <v>104</v>
      </c>
      <c r="E10" s="4" t="s">
        <v>959</v>
      </c>
      <c r="F10" s="26"/>
      <c r="G10" s="26"/>
      <c r="H10" s="26"/>
      <c r="I10" s="113">
        <v>-1</v>
      </c>
      <c r="J10" s="113">
        <v>-2</v>
      </c>
      <c r="K10" s="118">
        <f>A10+I10</f>
        <v>0</v>
      </c>
      <c r="L10" s="118">
        <f>B10+J10</f>
        <v>1</v>
      </c>
      <c r="M10" s="127">
        <f>K10*L10</f>
        <v>0</v>
      </c>
    </row>
    <row r="11" spans="1:13" ht="18" customHeight="1" x14ac:dyDescent="0.2">
      <c r="A11" s="115"/>
      <c r="B11" s="115"/>
      <c r="C11" s="127"/>
      <c r="D11" s="5" t="s">
        <v>105</v>
      </c>
      <c r="E11" s="9" t="s">
        <v>1063</v>
      </c>
      <c r="F11" s="26"/>
      <c r="G11" s="26"/>
      <c r="H11" s="26"/>
      <c r="I11" s="115"/>
      <c r="J11" s="115"/>
      <c r="K11" s="120"/>
      <c r="L11" s="120"/>
      <c r="M11" s="127"/>
    </row>
    <row r="14" spans="1:13" s="42" customFormat="1" ht="26.25" customHeight="1" x14ac:dyDescent="0.4">
      <c r="A14" s="106" t="s">
        <v>106</v>
      </c>
      <c r="B14" s="107"/>
      <c r="C14" s="108"/>
      <c r="D14" s="125" t="s">
        <v>956</v>
      </c>
      <c r="E14" s="125"/>
      <c r="F14" s="125"/>
      <c r="G14" s="125"/>
      <c r="H14" s="125"/>
      <c r="I14" s="125"/>
      <c r="J14" s="125"/>
      <c r="K14" s="106" t="s">
        <v>107</v>
      </c>
      <c r="L14" s="107"/>
      <c r="M14" s="108"/>
    </row>
    <row r="15" spans="1:13" ht="126" x14ac:dyDescent="0.25">
      <c r="A15" s="28" t="s">
        <v>108</v>
      </c>
      <c r="B15" s="28" t="s">
        <v>109</v>
      </c>
      <c r="C15" s="28" t="s">
        <v>110</v>
      </c>
      <c r="D15" s="124" t="s">
        <v>1080</v>
      </c>
      <c r="E15" s="124"/>
      <c r="F15" s="27" t="s">
        <v>111</v>
      </c>
      <c r="G15" s="122" t="s">
        <v>112</v>
      </c>
      <c r="H15" s="123"/>
      <c r="I15" s="27" t="s">
        <v>1122</v>
      </c>
      <c r="J15" s="27" t="s">
        <v>1123</v>
      </c>
      <c r="K15" s="28" t="s">
        <v>113</v>
      </c>
      <c r="L15" s="28" t="s">
        <v>114</v>
      </c>
      <c r="M15" s="28" t="s">
        <v>115</v>
      </c>
    </row>
    <row r="16" spans="1:13" x14ac:dyDescent="0.2">
      <c r="A16" s="118">
        <f>K10</f>
        <v>0</v>
      </c>
      <c r="B16" s="118">
        <f>L10</f>
        <v>1</v>
      </c>
      <c r="C16" s="127">
        <f>M10</f>
        <v>0</v>
      </c>
      <c r="D16" s="121"/>
      <c r="E16" s="121"/>
      <c r="F16" s="5"/>
      <c r="G16" s="112"/>
      <c r="H16" s="112"/>
      <c r="I16" s="113">
        <v>-1</v>
      </c>
      <c r="J16" s="113">
        <v>-1</v>
      </c>
      <c r="K16" s="118">
        <f>A16+I16</f>
        <v>-1</v>
      </c>
      <c r="L16" s="118">
        <f>B16+J16</f>
        <v>0</v>
      </c>
      <c r="M16" s="127">
        <f>K16*L16</f>
        <v>0</v>
      </c>
    </row>
    <row r="17" spans="1:13" x14ac:dyDescent="0.2">
      <c r="A17" s="119"/>
      <c r="B17" s="119"/>
      <c r="C17" s="127"/>
      <c r="D17" s="121"/>
      <c r="E17" s="121"/>
      <c r="F17" s="5"/>
      <c r="G17" s="112"/>
      <c r="H17" s="112"/>
      <c r="I17" s="114"/>
      <c r="J17" s="114"/>
      <c r="K17" s="119"/>
      <c r="L17" s="119"/>
      <c r="M17" s="127"/>
    </row>
    <row r="18" spans="1:13" x14ac:dyDescent="0.2">
      <c r="A18" s="119"/>
      <c r="B18" s="119"/>
      <c r="C18" s="127"/>
      <c r="D18" s="121"/>
      <c r="E18" s="121"/>
      <c r="F18" s="5"/>
      <c r="G18" s="112"/>
      <c r="H18" s="112"/>
      <c r="I18" s="114"/>
      <c r="J18" s="114"/>
      <c r="K18" s="119"/>
      <c r="L18" s="119"/>
      <c r="M18" s="127"/>
    </row>
    <row r="19" spans="1:13" x14ac:dyDescent="0.2">
      <c r="A19" s="119"/>
      <c r="B19" s="119"/>
      <c r="C19" s="127"/>
      <c r="D19" s="121"/>
      <c r="E19" s="121"/>
      <c r="F19" s="5"/>
      <c r="G19" s="112"/>
      <c r="H19" s="112"/>
      <c r="I19" s="114"/>
      <c r="J19" s="114"/>
      <c r="K19" s="119"/>
      <c r="L19" s="119"/>
      <c r="M19" s="127"/>
    </row>
    <row r="20" spans="1:13" x14ac:dyDescent="0.2">
      <c r="A20" s="119"/>
      <c r="B20" s="119"/>
      <c r="C20" s="127"/>
      <c r="D20" s="121"/>
      <c r="E20" s="121"/>
      <c r="F20" s="5"/>
      <c r="G20" s="112"/>
      <c r="H20" s="112"/>
      <c r="I20" s="114"/>
      <c r="J20" s="114"/>
      <c r="K20" s="119"/>
      <c r="L20" s="119"/>
      <c r="M20" s="127"/>
    </row>
    <row r="21" spans="1:13" x14ac:dyDescent="0.2">
      <c r="A21" s="119"/>
      <c r="B21" s="119"/>
      <c r="C21" s="127"/>
      <c r="D21" s="121"/>
      <c r="E21" s="121"/>
      <c r="F21" s="5"/>
      <c r="G21" s="112"/>
      <c r="H21" s="112"/>
      <c r="I21" s="114"/>
      <c r="J21" s="114"/>
      <c r="K21" s="119"/>
      <c r="L21" s="119"/>
      <c r="M21" s="127"/>
    </row>
    <row r="22" spans="1:13" x14ac:dyDescent="0.2">
      <c r="A22" s="119"/>
      <c r="B22" s="119"/>
      <c r="C22" s="127"/>
      <c r="D22" s="121"/>
      <c r="E22" s="121"/>
      <c r="F22" s="5"/>
      <c r="G22" s="112"/>
      <c r="H22" s="112"/>
      <c r="I22" s="114"/>
      <c r="J22" s="114"/>
      <c r="K22" s="119"/>
      <c r="L22" s="119"/>
      <c r="M22" s="127"/>
    </row>
    <row r="23" spans="1:13" x14ac:dyDescent="0.2">
      <c r="A23" s="119"/>
      <c r="B23" s="119"/>
      <c r="C23" s="127"/>
      <c r="D23" s="121"/>
      <c r="E23" s="121"/>
      <c r="F23" s="5"/>
      <c r="G23" s="112"/>
      <c r="H23" s="112"/>
      <c r="I23" s="114"/>
      <c r="J23" s="114"/>
      <c r="K23" s="119"/>
      <c r="L23" s="119"/>
      <c r="M23" s="127"/>
    </row>
    <row r="24" spans="1:13" x14ac:dyDescent="0.2">
      <c r="A24" s="120"/>
      <c r="B24" s="120"/>
      <c r="C24" s="127"/>
      <c r="D24" s="121"/>
      <c r="E24" s="121"/>
      <c r="F24" s="5"/>
      <c r="G24" s="112"/>
      <c r="H24" s="112"/>
      <c r="I24" s="115"/>
      <c r="J24" s="115"/>
      <c r="K24" s="120"/>
      <c r="L24" s="120"/>
      <c r="M24" s="127"/>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055F42C9-6DC9-4B6E-A2C7-0FFD6F4FE7C9}" scale="75" showPageBreaks="1" fitToPage="1" printArea="1" view="pageBreakPreview">
      <selection activeCell="K15" sqref="K15"/>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11">
      <selection activeCell="K15" sqref="K15"/>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D20:E20"/>
    <mergeCell ref="G20:H20"/>
    <mergeCell ref="D21:E21"/>
    <mergeCell ref="G21:H21"/>
    <mergeCell ref="G24:H24"/>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tabSelected="1" view="pageBreakPreview" topLeftCell="A6" zoomScale="75" zoomScaleNormal="75" zoomScaleSheetLayoutView="75" workbookViewId="0">
      <selection activeCell="K15" sqref="K1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116</v>
      </c>
      <c r="D3" s="110"/>
      <c r="E3" s="110"/>
      <c r="F3" s="110"/>
      <c r="G3" s="111"/>
    </row>
    <row r="4" spans="1:13" s="14" customFormat="1" ht="94.5" x14ac:dyDescent="0.25">
      <c r="C4" s="31" t="s">
        <v>117</v>
      </c>
      <c r="D4" s="28" t="s">
        <v>118</v>
      </c>
      <c r="E4" s="28" t="s">
        <v>119</v>
      </c>
      <c r="F4" s="28" t="s">
        <v>948</v>
      </c>
      <c r="G4" s="30" t="s">
        <v>120</v>
      </c>
    </row>
    <row r="5" spans="1:13" s="38" customFormat="1" ht="16.5" thickBot="1" x14ac:dyDescent="0.25">
      <c r="C5" s="29" t="s">
        <v>121</v>
      </c>
      <c r="D5" s="60">
        <f>'1. Selecția candidaților'!B9</f>
        <v>0</v>
      </c>
      <c r="E5" s="105" t="str">
        <f>'1. Selecția candidaților'!C9</f>
        <v>A se furniza o descriere a riscurilor suplimentare…</v>
      </c>
      <c r="F5" s="60">
        <f>'1. Selecția candidaților'!D9</f>
        <v>0</v>
      </c>
      <c r="G5" s="61">
        <f>'1. Selecția candidaților'!E9</f>
        <v>0</v>
      </c>
    </row>
    <row r="8" spans="1:13" s="42" customFormat="1" ht="26.25" customHeight="1" x14ac:dyDescent="0.4">
      <c r="A8" s="106" t="s">
        <v>122</v>
      </c>
      <c r="B8" s="107"/>
      <c r="C8" s="108"/>
      <c r="D8" s="106" t="s">
        <v>123</v>
      </c>
      <c r="E8" s="107"/>
      <c r="F8" s="107"/>
      <c r="G8" s="107"/>
      <c r="H8" s="107"/>
      <c r="I8" s="107"/>
      <c r="J8" s="108"/>
      <c r="K8" s="106" t="s">
        <v>124</v>
      </c>
      <c r="L8" s="107"/>
      <c r="M8" s="108"/>
    </row>
    <row r="9" spans="1:13" ht="141.75" x14ac:dyDescent="0.25">
      <c r="A9" s="28" t="s">
        <v>125</v>
      </c>
      <c r="B9" s="28" t="s">
        <v>126</v>
      </c>
      <c r="C9" s="28" t="s">
        <v>127</v>
      </c>
      <c r="D9" s="28" t="s">
        <v>128</v>
      </c>
      <c r="E9" s="28" t="s">
        <v>129</v>
      </c>
      <c r="F9" s="28" t="s">
        <v>949</v>
      </c>
      <c r="G9" s="28" t="s">
        <v>950</v>
      </c>
      <c r="H9" s="28" t="s">
        <v>951</v>
      </c>
      <c r="I9" s="28" t="s">
        <v>1034</v>
      </c>
      <c r="J9" s="28" t="s">
        <v>1035</v>
      </c>
      <c r="K9" s="28" t="s">
        <v>130</v>
      </c>
      <c r="L9" s="28" t="s">
        <v>131</v>
      </c>
      <c r="M9" s="28" t="s">
        <v>132</v>
      </c>
    </row>
    <row r="10" spans="1:13" ht="25.5" customHeight="1" x14ac:dyDescent="0.2">
      <c r="A10" s="112"/>
      <c r="B10" s="112"/>
      <c r="C10" s="127">
        <f>A10*B10</f>
        <v>0</v>
      </c>
      <c r="D10" s="3" t="s">
        <v>133</v>
      </c>
      <c r="E10" s="4"/>
      <c r="F10" s="26"/>
      <c r="G10" s="26"/>
      <c r="H10" s="26"/>
      <c r="I10" s="112"/>
      <c r="J10" s="112"/>
      <c r="K10" s="128">
        <f>A10+I10</f>
        <v>0</v>
      </c>
      <c r="L10" s="128">
        <f>B10+J10</f>
        <v>0</v>
      </c>
      <c r="M10" s="116">
        <f>K10*L10</f>
        <v>0</v>
      </c>
    </row>
    <row r="11" spans="1:13" x14ac:dyDescent="0.2">
      <c r="A11" s="112"/>
      <c r="B11" s="112"/>
      <c r="C11" s="127"/>
      <c r="D11" s="5" t="s">
        <v>134</v>
      </c>
      <c r="E11" s="9" t="s">
        <v>1063</v>
      </c>
      <c r="F11" s="26"/>
      <c r="G11" s="26"/>
      <c r="H11" s="26"/>
      <c r="I11" s="112"/>
      <c r="J11" s="112"/>
      <c r="K11" s="128"/>
      <c r="L11" s="128"/>
      <c r="M11" s="117"/>
    </row>
    <row r="14" spans="1:13" s="42" customFormat="1" ht="26.25" customHeight="1" x14ac:dyDescent="0.4">
      <c r="A14" s="106" t="s">
        <v>135</v>
      </c>
      <c r="B14" s="107"/>
      <c r="C14" s="108"/>
      <c r="D14" s="125" t="s">
        <v>956</v>
      </c>
      <c r="E14" s="125"/>
      <c r="F14" s="125"/>
      <c r="G14" s="125"/>
      <c r="H14" s="125"/>
      <c r="I14" s="125"/>
      <c r="J14" s="125"/>
      <c r="K14" s="106" t="s">
        <v>136</v>
      </c>
      <c r="L14" s="107"/>
      <c r="M14" s="108"/>
    </row>
    <row r="15" spans="1:13" ht="126" x14ac:dyDescent="0.25">
      <c r="A15" s="28" t="s">
        <v>137</v>
      </c>
      <c r="B15" s="28" t="s">
        <v>138</v>
      </c>
      <c r="C15" s="28" t="s">
        <v>139</v>
      </c>
      <c r="D15" s="124" t="s">
        <v>1080</v>
      </c>
      <c r="E15" s="124"/>
      <c r="F15" s="27" t="s">
        <v>140</v>
      </c>
      <c r="G15" s="122" t="s">
        <v>141</v>
      </c>
      <c r="H15" s="123"/>
      <c r="I15" s="27" t="s">
        <v>1122</v>
      </c>
      <c r="J15" s="27" t="s">
        <v>1123</v>
      </c>
      <c r="K15" s="28" t="s">
        <v>142</v>
      </c>
      <c r="L15" s="28" t="s">
        <v>143</v>
      </c>
      <c r="M15" s="28" t="s">
        <v>144</v>
      </c>
    </row>
    <row r="16" spans="1:13" x14ac:dyDescent="0.2">
      <c r="A16" s="118">
        <f>K10</f>
        <v>0</v>
      </c>
      <c r="B16" s="118">
        <f>L10</f>
        <v>0</v>
      </c>
      <c r="C16" s="116">
        <f>M10</f>
        <v>0</v>
      </c>
      <c r="D16" s="121"/>
      <c r="E16" s="121"/>
      <c r="F16" s="5"/>
      <c r="G16" s="112"/>
      <c r="H16" s="112"/>
      <c r="I16" s="113"/>
      <c r="J16" s="113"/>
      <c r="K16" s="118">
        <f>A16+I16</f>
        <v>0</v>
      </c>
      <c r="L16" s="118">
        <f>B16+J16</f>
        <v>0</v>
      </c>
      <c r="M16" s="116">
        <f>K16*L16</f>
        <v>0</v>
      </c>
    </row>
    <row r="17" spans="1:13" x14ac:dyDescent="0.2">
      <c r="A17" s="119"/>
      <c r="B17" s="119"/>
      <c r="C17" s="117"/>
      <c r="D17" s="121"/>
      <c r="E17" s="121"/>
      <c r="F17" s="5"/>
      <c r="G17" s="112"/>
      <c r="H17" s="112"/>
      <c r="I17" s="114"/>
      <c r="J17" s="114"/>
      <c r="K17" s="119"/>
      <c r="L17" s="119"/>
      <c r="M17" s="117"/>
    </row>
    <row r="18" spans="1:13" x14ac:dyDescent="0.2">
      <c r="A18" s="119"/>
      <c r="B18" s="119"/>
      <c r="C18" s="117"/>
      <c r="D18" s="121"/>
      <c r="E18" s="121"/>
      <c r="F18" s="5"/>
      <c r="G18" s="112"/>
      <c r="H18" s="112"/>
      <c r="I18" s="114"/>
      <c r="J18" s="114"/>
      <c r="K18" s="119"/>
      <c r="L18" s="119"/>
      <c r="M18" s="117"/>
    </row>
    <row r="19" spans="1:13" x14ac:dyDescent="0.2">
      <c r="A19" s="119"/>
      <c r="B19" s="119"/>
      <c r="C19" s="117"/>
      <c r="D19" s="121"/>
      <c r="E19" s="121"/>
      <c r="F19" s="5"/>
      <c r="G19" s="112"/>
      <c r="H19" s="112"/>
      <c r="I19" s="114"/>
      <c r="J19" s="114"/>
      <c r="K19" s="119"/>
      <c r="L19" s="119"/>
      <c r="M19" s="117"/>
    </row>
    <row r="20" spans="1:13" x14ac:dyDescent="0.2">
      <c r="A20" s="119"/>
      <c r="B20" s="119"/>
      <c r="C20" s="117"/>
      <c r="D20" s="121"/>
      <c r="E20" s="121"/>
      <c r="F20" s="5"/>
      <c r="G20" s="112"/>
      <c r="H20" s="112"/>
      <c r="I20" s="114"/>
      <c r="J20" s="114"/>
      <c r="K20" s="119"/>
      <c r="L20" s="119"/>
      <c r="M20" s="117"/>
    </row>
    <row r="21" spans="1:13" x14ac:dyDescent="0.2">
      <c r="A21" s="119"/>
      <c r="B21" s="119"/>
      <c r="C21" s="117"/>
      <c r="D21" s="121"/>
      <c r="E21" s="121"/>
      <c r="F21" s="5"/>
      <c r="G21" s="112"/>
      <c r="H21" s="112"/>
      <c r="I21" s="114"/>
      <c r="J21" s="114"/>
      <c r="K21" s="119"/>
      <c r="L21" s="119"/>
      <c r="M21" s="117"/>
    </row>
    <row r="22" spans="1:13" x14ac:dyDescent="0.2">
      <c r="A22" s="119"/>
      <c r="B22" s="119"/>
      <c r="C22" s="117"/>
      <c r="D22" s="121"/>
      <c r="E22" s="121"/>
      <c r="F22" s="5"/>
      <c r="G22" s="112"/>
      <c r="H22" s="112"/>
      <c r="I22" s="114"/>
      <c r="J22" s="114"/>
      <c r="K22" s="119"/>
      <c r="L22" s="119"/>
      <c r="M22" s="117"/>
    </row>
    <row r="23" spans="1:13" x14ac:dyDescent="0.2">
      <c r="A23" s="119"/>
      <c r="B23" s="119"/>
      <c r="C23" s="117"/>
      <c r="D23" s="121"/>
      <c r="E23" s="121"/>
      <c r="F23" s="5"/>
      <c r="G23" s="112"/>
      <c r="H23" s="112"/>
      <c r="I23" s="114"/>
      <c r="J23" s="114"/>
      <c r="K23" s="119"/>
      <c r="L23" s="119"/>
      <c r="M23" s="117"/>
    </row>
    <row r="24" spans="1:13" x14ac:dyDescent="0.2">
      <c r="A24" s="120"/>
      <c r="B24" s="120"/>
      <c r="C24" s="126"/>
      <c r="D24" s="121"/>
      <c r="E24" s="121"/>
      <c r="F24" s="5"/>
      <c r="G24" s="112"/>
      <c r="H24" s="112"/>
      <c r="I24" s="115"/>
      <c r="J24" s="115"/>
      <c r="K24" s="120"/>
      <c r="L24" s="120"/>
      <c r="M24" s="126"/>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customSheetViews>
    <customSheetView guid="{055F42C9-6DC9-4B6E-A2C7-0FFD6F4FE7C9}" scale="75" showPageBreaks="1" fitToPage="1" printArea="1" view="pageBreakPreview" topLeftCell="A6">
      <selection activeCell="K15" sqref="K15"/>
      <pageMargins left="0.70866141732283472" right="0.70866141732283472" top="0.74803149606299213" bottom="0.74803149606299213" header="0.31496062992125984" footer="0.31496062992125984"/>
      <pageSetup paperSize="9" scale="48" orientation="landscape" r:id="rId1"/>
    </customSheetView>
    <customSheetView guid="{81631F99-CE34-419A-B502-860CE090F663}" scale="75" showPageBreaks="1" fitToPage="1" printArea="1" view="pageBreakPreview" topLeftCell="A6">
      <selection activeCell="K15" sqref="K15"/>
      <pageMargins left="0.70866141732283472" right="0.70866141732283472" top="0.74803149606299213" bottom="0.74803149606299213" header="0.31496062992125984" footer="0.31496062992125984"/>
      <pageSetup paperSize="9" scale="48" orientation="landscape" r:id="rId2"/>
    </customSheetView>
  </customSheetViews>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A16" zoomScale="64" zoomScaleNormal="75" zoomScaleSheetLayoutView="64" workbookViewId="0">
      <selection activeCell="D19" sqref="D19"/>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973</v>
      </c>
    </row>
    <row r="4" spans="1:8" s="47" customFormat="1" ht="38.25" customHeight="1" x14ac:dyDescent="0.4">
      <c r="A4" s="125" t="s">
        <v>145</v>
      </c>
      <c r="B4" s="125"/>
      <c r="C4" s="125"/>
      <c r="D4" s="125"/>
      <c r="E4" s="125"/>
      <c r="F4" s="125"/>
      <c r="G4" s="125"/>
      <c r="H4" s="125"/>
    </row>
    <row r="5" spans="1:8" s="48" customFormat="1" ht="141.75" x14ac:dyDescent="0.25">
      <c r="A5" s="67" t="s">
        <v>146</v>
      </c>
      <c r="B5" s="67" t="s">
        <v>147</v>
      </c>
      <c r="C5" s="67" t="s">
        <v>148</v>
      </c>
      <c r="D5" s="96" t="s">
        <v>149</v>
      </c>
      <c r="E5" s="67" t="s">
        <v>944</v>
      </c>
      <c r="F5" s="67" t="s">
        <v>150</v>
      </c>
      <c r="G5" s="72" t="s">
        <v>1036</v>
      </c>
      <c r="H5" s="43" t="s">
        <v>1037</v>
      </c>
    </row>
    <row r="6" spans="1:8" s="73" customFormat="1" ht="26.25" x14ac:dyDescent="0.35">
      <c r="A6" s="129" t="s">
        <v>970</v>
      </c>
      <c r="B6" s="129"/>
      <c r="C6" s="129"/>
      <c r="D6" s="129"/>
      <c r="E6" s="129"/>
      <c r="F6" s="129"/>
      <c r="G6" s="129"/>
      <c r="H6" s="129"/>
    </row>
    <row r="7" spans="1:8" ht="117.75" customHeight="1" x14ac:dyDescent="0.2">
      <c r="A7" s="92" t="s">
        <v>151</v>
      </c>
      <c r="B7" s="93" t="s">
        <v>1041</v>
      </c>
      <c r="C7" s="93" t="s">
        <v>1042</v>
      </c>
      <c r="D7" s="93" t="s">
        <v>1119</v>
      </c>
      <c r="E7" s="94" t="s">
        <v>971</v>
      </c>
      <c r="F7" s="94" t="s">
        <v>152</v>
      </c>
      <c r="G7" s="87"/>
      <c r="H7" s="74"/>
    </row>
    <row r="8" spans="1:8" ht="184.5" customHeight="1" x14ac:dyDescent="0.2">
      <c r="A8" s="92" t="s">
        <v>153</v>
      </c>
      <c r="B8" s="93" t="s">
        <v>1058</v>
      </c>
      <c r="C8" s="94" t="s">
        <v>1059</v>
      </c>
      <c r="D8" s="94" t="s">
        <v>1043</v>
      </c>
      <c r="E8" s="94" t="s">
        <v>971</v>
      </c>
      <c r="F8" s="94" t="s">
        <v>154</v>
      </c>
      <c r="G8" s="87"/>
      <c r="H8" s="74"/>
    </row>
    <row r="9" spans="1:8" ht="230.25" customHeight="1" x14ac:dyDescent="0.2">
      <c r="A9" s="75" t="s">
        <v>155</v>
      </c>
      <c r="B9" s="24" t="s">
        <v>156</v>
      </c>
      <c r="C9" s="24" t="s">
        <v>961</v>
      </c>
      <c r="D9" s="24" t="s">
        <v>1044</v>
      </c>
      <c r="E9" s="44" t="s">
        <v>971</v>
      </c>
      <c r="F9" s="44" t="s">
        <v>157</v>
      </c>
      <c r="G9" s="66"/>
      <c r="H9" s="74"/>
    </row>
    <row r="10" spans="1:8" ht="181.5" customHeight="1" x14ac:dyDescent="0.2">
      <c r="A10" s="75" t="s">
        <v>158</v>
      </c>
      <c r="B10" s="44" t="s">
        <v>1045</v>
      </c>
      <c r="C10" s="44" t="s">
        <v>1047</v>
      </c>
      <c r="D10" s="44" t="s">
        <v>1046</v>
      </c>
      <c r="E10" s="44" t="s">
        <v>962</v>
      </c>
      <c r="F10" s="44" t="s">
        <v>159</v>
      </c>
      <c r="G10" s="66"/>
      <c r="H10" s="74"/>
    </row>
    <row r="11" spans="1:8" ht="57" customHeight="1" x14ac:dyDescent="0.2">
      <c r="A11" s="75" t="s">
        <v>160</v>
      </c>
      <c r="B11" s="44" t="s">
        <v>963</v>
      </c>
      <c r="C11" s="44" t="s">
        <v>161</v>
      </c>
      <c r="D11" s="44" t="s">
        <v>1048</v>
      </c>
      <c r="E11" s="44" t="s">
        <v>962</v>
      </c>
      <c r="F11" s="44" t="s">
        <v>162</v>
      </c>
      <c r="G11" s="66"/>
      <c r="H11" s="74"/>
    </row>
    <row r="12" spans="1:8" ht="97.5" customHeight="1" x14ac:dyDescent="0.2">
      <c r="A12" s="75" t="s">
        <v>163</v>
      </c>
      <c r="B12" s="44" t="s">
        <v>164</v>
      </c>
      <c r="C12" s="44" t="s">
        <v>1049</v>
      </c>
      <c r="D12" s="44" t="s">
        <v>1050</v>
      </c>
      <c r="E12" s="44" t="s">
        <v>962</v>
      </c>
      <c r="F12" s="44" t="s">
        <v>165</v>
      </c>
      <c r="G12" s="66"/>
      <c r="H12" s="74"/>
    </row>
    <row r="13" spans="1:8" ht="132.75" customHeight="1" x14ac:dyDescent="0.2">
      <c r="A13" s="75" t="s">
        <v>166</v>
      </c>
      <c r="B13" s="44" t="s">
        <v>167</v>
      </c>
      <c r="C13" s="44" t="s">
        <v>972</v>
      </c>
      <c r="D13" s="44" t="s">
        <v>1053</v>
      </c>
      <c r="E13" s="44" t="s">
        <v>971</v>
      </c>
      <c r="F13" s="44" t="s">
        <v>168</v>
      </c>
      <c r="G13" s="66"/>
      <c r="H13" s="74"/>
    </row>
    <row r="14" spans="1:8" ht="68.25" customHeight="1" x14ac:dyDescent="0.2">
      <c r="A14" s="75" t="s">
        <v>169</v>
      </c>
      <c r="B14" s="44" t="s">
        <v>170</v>
      </c>
      <c r="C14" s="76" t="s">
        <v>964</v>
      </c>
      <c r="D14" s="76" t="s">
        <v>1054</v>
      </c>
      <c r="E14" s="44" t="s">
        <v>971</v>
      </c>
      <c r="F14" s="44" t="s">
        <v>171</v>
      </c>
      <c r="G14" s="66"/>
      <c r="H14" s="74"/>
    </row>
    <row r="15" spans="1:8" s="73" customFormat="1" ht="26.25" x14ac:dyDescent="0.35">
      <c r="A15" s="130" t="s">
        <v>965</v>
      </c>
      <c r="B15" s="131"/>
      <c r="C15" s="131"/>
      <c r="D15" s="131"/>
      <c r="E15" s="131"/>
      <c r="F15" s="131"/>
      <c r="G15" s="131"/>
      <c r="H15" s="132"/>
    </row>
    <row r="16" spans="1:8" ht="117" customHeight="1" x14ac:dyDescent="0.2">
      <c r="A16" s="77" t="s">
        <v>172</v>
      </c>
      <c r="B16" s="44" t="s">
        <v>1056</v>
      </c>
      <c r="C16" s="44" t="s">
        <v>966</v>
      </c>
      <c r="D16" s="44" t="s">
        <v>1051</v>
      </c>
      <c r="E16" s="44" t="s">
        <v>967</v>
      </c>
      <c r="F16" s="44" t="s">
        <v>173</v>
      </c>
      <c r="G16" s="66"/>
      <c r="H16" s="74"/>
    </row>
    <row r="17" spans="1:8" ht="260.25" customHeight="1" x14ac:dyDescent="0.2">
      <c r="A17" s="77" t="s">
        <v>174</v>
      </c>
      <c r="B17" s="76" t="s">
        <v>968</v>
      </c>
      <c r="C17" s="44" t="s">
        <v>1052</v>
      </c>
      <c r="D17" s="44" t="s">
        <v>1057</v>
      </c>
      <c r="E17" s="44" t="s">
        <v>967</v>
      </c>
      <c r="F17" s="44" t="s">
        <v>175</v>
      </c>
      <c r="G17" s="66"/>
      <c r="H17" s="74"/>
    </row>
    <row r="18" spans="1:8" ht="62.25" customHeight="1" x14ac:dyDescent="0.2">
      <c r="A18" s="77" t="s">
        <v>176</v>
      </c>
      <c r="B18" s="44" t="s">
        <v>969</v>
      </c>
      <c r="C18" s="76" t="s">
        <v>1055</v>
      </c>
      <c r="D18" s="76" t="s">
        <v>1055</v>
      </c>
      <c r="E18" s="44" t="s">
        <v>177</v>
      </c>
      <c r="F18" s="44" t="s">
        <v>178</v>
      </c>
      <c r="G18" s="66"/>
      <c r="H18" s="74"/>
    </row>
    <row r="19" spans="1:8" ht="53.25" customHeight="1" x14ac:dyDescent="0.2">
      <c r="A19" s="78" t="s">
        <v>179</v>
      </c>
      <c r="B19" s="79"/>
      <c r="C19" s="9" t="s">
        <v>1062</v>
      </c>
      <c r="D19" s="80"/>
      <c r="E19" s="79"/>
      <c r="F19" s="79"/>
      <c r="G19" s="66"/>
      <c r="H19" s="74"/>
    </row>
    <row r="36" spans="7:7" hidden="1" x14ac:dyDescent="0.25">
      <c r="G36" s="42" t="s">
        <v>180</v>
      </c>
    </row>
    <row r="37" spans="7:7" hidden="1" x14ac:dyDescent="0.25">
      <c r="G37" s="42" t="s">
        <v>181</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customSheetViews>
    <customSheetView guid="{055F42C9-6DC9-4B6E-A2C7-0FFD6F4FE7C9}" scale="64" showPageBreaks="1" fitToPage="1" printArea="1" hiddenRows="1" view="pageBreakPreview" topLeftCell="A16">
      <selection activeCell="D19" sqref="D19"/>
      <rowBreaks count="1" manualBreakCount="1">
        <brk id="14" max="6" man="1"/>
      </rowBreaks>
      <pageMargins left="0.7" right="0.7" top="0.75" bottom="0.75" header="0.3" footer="0.3"/>
      <pageSetup paperSize="8" scale="65" fitToHeight="0" orientation="landscape" r:id="rId1"/>
    </customSheetView>
    <customSheetView guid="{81631F99-CE34-419A-B502-860CE090F663}" scale="64" showPageBreaks="1" fitToPage="1" printArea="1" hiddenRows="1" view="pageBreakPreview" topLeftCell="A16">
      <selection activeCell="D19" sqref="D19"/>
      <rowBreaks count="1" manualBreakCount="1">
        <brk id="14" max="6" man="1"/>
      </rowBreaks>
      <pageMargins left="0.7" right="0.7" top="0.75" bottom="0.75" header="0.3" footer="0.3"/>
      <pageSetup paperSize="8" scale="65" fitToHeight="0" orientation="landscape" r:id="rId2"/>
    </customSheetView>
  </customSheetViews>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3"/>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16" zoomScale="75" zoomScaleNormal="75" zoomScaleSheetLayoutView="75" workbookViewId="0">
      <selection activeCell="K25" sqref="K2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182</v>
      </c>
      <c r="D3" s="110"/>
      <c r="E3" s="110"/>
      <c r="F3" s="110"/>
      <c r="G3" s="111"/>
    </row>
    <row r="4" spans="1:13" s="14" customFormat="1" ht="94.5" x14ac:dyDescent="0.25">
      <c r="C4" s="31" t="s">
        <v>183</v>
      </c>
      <c r="D4" s="34" t="s">
        <v>184</v>
      </c>
      <c r="E4" s="34" t="s">
        <v>185</v>
      </c>
      <c r="F4" s="34" t="s">
        <v>948</v>
      </c>
      <c r="G4" s="30" t="s">
        <v>186</v>
      </c>
    </row>
    <row r="5" spans="1:13" s="38" customFormat="1" ht="132.75" customHeight="1" thickBot="1" x14ac:dyDescent="0.25">
      <c r="C5" s="69" t="str">
        <f>'2. Implementare și verificare'!A7:A7</f>
        <v>IR1</v>
      </c>
      <c r="D5" s="40" t="str">
        <f>'2. Implementare și verificare'!B7:B7</f>
        <v>Conflict de interese nedezvăluit sau oferirea de mită și de comisioane ilegale</v>
      </c>
      <c r="E5" s="40" t="str">
        <f>'2. Implementare și verificare'!C7:C7</f>
        <v>Un membru al personalului beneficiarului favorizează un candidat/ofertant deoarece:
- a existat un conflict de interese nedeclarat; sau
- au fost oferite comisioane ilegale sau mită.</v>
      </c>
      <c r="F5" s="40" t="str">
        <f>'2. Implementare și verificare'!E7:E7</f>
        <v>Beneficiarii și terțe părți</v>
      </c>
      <c r="G5" s="55" t="str">
        <f>'2. Implementare și verificare'!F7:F7</f>
        <v>De natură externă</v>
      </c>
    </row>
    <row r="8" spans="1:13" ht="26.25" customHeight="1" x14ac:dyDescent="0.4">
      <c r="A8" s="106" t="s">
        <v>187</v>
      </c>
      <c r="B8" s="107"/>
      <c r="C8" s="108"/>
      <c r="D8" s="106" t="s">
        <v>188</v>
      </c>
      <c r="E8" s="107"/>
      <c r="F8" s="107"/>
      <c r="G8" s="107"/>
      <c r="H8" s="107"/>
      <c r="I8" s="107"/>
      <c r="J8" s="108"/>
      <c r="K8" s="106" t="s">
        <v>189</v>
      </c>
      <c r="L8" s="107"/>
      <c r="M8" s="108"/>
    </row>
    <row r="9" spans="1:13" ht="141.75" x14ac:dyDescent="0.25">
      <c r="A9" s="34" t="s">
        <v>190</v>
      </c>
      <c r="B9" s="34" t="s">
        <v>191</v>
      </c>
      <c r="C9" s="34" t="s">
        <v>192</v>
      </c>
      <c r="D9" s="34" t="s">
        <v>193</v>
      </c>
      <c r="E9" s="34" t="s">
        <v>194</v>
      </c>
      <c r="F9" s="34" t="s">
        <v>949</v>
      </c>
      <c r="G9" s="34" t="s">
        <v>950</v>
      </c>
      <c r="H9" s="34" t="s">
        <v>951</v>
      </c>
      <c r="I9" s="34" t="s">
        <v>1034</v>
      </c>
      <c r="J9" s="104" t="s">
        <v>1035</v>
      </c>
      <c r="K9" s="34" t="s">
        <v>195</v>
      </c>
      <c r="L9" s="34" t="s">
        <v>196</v>
      </c>
      <c r="M9" s="34" t="s">
        <v>197</v>
      </c>
    </row>
    <row r="10" spans="1:13" ht="15.75" x14ac:dyDescent="0.25">
      <c r="A10" s="113">
        <v>1</v>
      </c>
      <c r="B10" s="113">
        <v>1</v>
      </c>
      <c r="C10" s="116">
        <f>A10*B10</f>
        <v>1</v>
      </c>
      <c r="D10" s="133" t="s">
        <v>975</v>
      </c>
      <c r="E10" s="134"/>
      <c r="F10" s="134"/>
      <c r="G10" s="134"/>
      <c r="H10" s="135"/>
      <c r="I10" s="113">
        <v>-1</v>
      </c>
      <c r="J10" s="113">
        <v>-2</v>
      </c>
      <c r="K10" s="118">
        <f>A10+I10</f>
        <v>0</v>
      </c>
      <c r="L10" s="118">
        <f>B10+J10</f>
        <v>-1</v>
      </c>
      <c r="M10" s="116">
        <f>K10*L10</f>
        <v>0</v>
      </c>
    </row>
    <row r="11" spans="1:13" ht="51" x14ac:dyDescent="0.2">
      <c r="A11" s="114"/>
      <c r="B11" s="114"/>
      <c r="C11" s="117"/>
      <c r="D11" s="3" t="s">
        <v>198</v>
      </c>
      <c r="E11" s="4" t="s">
        <v>1115</v>
      </c>
      <c r="F11" s="84"/>
      <c r="G11" s="84"/>
      <c r="H11" s="84"/>
      <c r="I11" s="114"/>
      <c r="J11" s="114"/>
      <c r="K11" s="119"/>
      <c r="L11" s="119"/>
      <c r="M11" s="117"/>
    </row>
    <row r="12" spans="1:13" ht="38.25" x14ac:dyDescent="0.2">
      <c r="A12" s="114"/>
      <c r="B12" s="114"/>
      <c r="C12" s="117"/>
      <c r="D12" s="3" t="s">
        <v>199</v>
      </c>
      <c r="E12" s="4" t="s">
        <v>1060</v>
      </c>
      <c r="F12" s="84"/>
      <c r="G12" s="84"/>
      <c r="H12" s="84"/>
      <c r="I12" s="114"/>
      <c r="J12" s="114"/>
      <c r="K12" s="119"/>
      <c r="L12" s="119"/>
      <c r="M12" s="117"/>
    </row>
    <row r="13" spans="1:13" ht="25.5" x14ac:dyDescent="0.2">
      <c r="A13" s="114"/>
      <c r="B13" s="114"/>
      <c r="C13" s="117"/>
      <c r="D13" s="3" t="s">
        <v>200</v>
      </c>
      <c r="E13" s="4" t="s">
        <v>976</v>
      </c>
      <c r="F13" s="84"/>
      <c r="G13" s="84"/>
      <c r="H13" s="84"/>
      <c r="I13" s="114"/>
      <c r="J13" s="114"/>
      <c r="K13" s="119"/>
      <c r="L13" s="119"/>
      <c r="M13" s="117"/>
    </row>
    <row r="14" spans="1:13" ht="25.5" x14ac:dyDescent="0.2">
      <c r="A14" s="114"/>
      <c r="B14" s="114"/>
      <c r="C14" s="117"/>
      <c r="D14" s="3" t="s">
        <v>201</v>
      </c>
      <c r="E14" s="4" t="s">
        <v>977</v>
      </c>
      <c r="F14" s="84"/>
      <c r="G14" s="84"/>
      <c r="H14" s="84"/>
      <c r="I14" s="114"/>
      <c r="J14" s="114"/>
      <c r="K14" s="119"/>
      <c r="L14" s="119"/>
      <c r="M14" s="117"/>
    </row>
    <row r="15" spans="1:13" x14ac:dyDescent="0.2">
      <c r="A15" s="114"/>
      <c r="B15" s="114"/>
      <c r="C15" s="117"/>
      <c r="D15" s="5" t="s">
        <v>202</v>
      </c>
      <c r="E15" s="9" t="s">
        <v>239</v>
      </c>
      <c r="F15" s="84"/>
      <c r="G15" s="84"/>
      <c r="H15" s="84"/>
      <c r="I15" s="114"/>
      <c r="J15" s="114"/>
      <c r="K15" s="119"/>
      <c r="L15" s="119"/>
      <c r="M15" s="117"/>
    </row>
    <row r="16" spans="1:13" ht="15.75" x14ac:dyDescent="0.25">
      <c r="A16" s="114"/>
      <c r="B16" s="114"/>
      <c r="C16" s="117"/>
      <c r="D16" s="133" t="s">
        <v>974</v>
      </c>
      <c r="E16" s="134"/>
      <c r="F16" s="134"/>
      <c r="G16" s="134"/>
      <c r="H16" s="135"/>
      <c r="I16" s="114"/>
      <c r="J16" s="114"/>
      <c r="K16" s="119"/>
      <c r="L16" s="119"/>
      <c r="M16" s="117"/>
    </row>
    <row r="17" spans="1:13" ht="51" x14ac:dyDescent="0.2">
      <c r="A17" s="114"/>
      <c r="B17" s="114"/>
      <c r="C17" s="117"/>
      <c r="D17" s="3" t="s">
        <v>203</v>
      </c>
      <c r="E17" s="4" t="s">
        <v>1115</v>
      </c>
      <c r="F17" s="62"/>
      <c r="G17" s="62"/>
      <c r="H17" s="62"/>
      <c r="I17" s="114"/>
      <c r="J17" s="114"/>
      <c r="K17" s="119"/>
      <c r="L17" s="119"/>
      <c r="M17" s="117"/>
    </row>
    <row r="18" spans="1:13" ht="38.25" x14ac:dyDescent="0.2">
      <c r="A18" s="114"/>
      <c r="B18" s="114"/>
      <c r="C18" s="117"/>
      <c r="D18" s="3" t="s">
        <v>204</v>
      </c>
      <c r="E18" s="4" t="s">
        <v>1060</v>
      </c>
      <c r="F18" s="62"/>
      <c r="G18" s="62"/>
      <c r="H18" s="62"/>
      <c r="I18" s="114"/>
      <c r="J18" s="114"/>
      <c r="K18" s="119"/>
      <c r="L18" s="119"/>
      <c r="M18" s="117"/>
    </row>
    <row r="19" spans="1:13" ht="25.5" x14ac:dyDescent="0.2">
      <c r="A19" s="114"/>
      <c r="B19" s="114"/>
      <c r="C19" s="117"/>
      <c r="D19" s="3" t="s">
        <v>205</v>
      </c>
      <c r="E19" s="4" t="s">
        <v>976</v>
      </c>
      <c r="F19" s="62"/>
      <c r="G19" s="62"/>
      <c r="H19" s="62"/>
      <c r="I19" s="114"/>
      <c r="J19" s="114"/>
      <c r="K19" s="119"/>
      <c r="L19" s="119"/>
      <c r="M19" s="117"/>
    </row>
    <row r="20" spans="1:13" ht="25.5" x14ac:dyDescent="0.2">
      <c r="A20" s="114"/>
      <c r="B20" s="114"/>
      <c r="C20" s="117"/>
      <c r="D20" s="3" t="s">
        <v>206</v>
      </c>
      <c r="E20" s="4" t="s">
        <v>977</v>
      </c>
      <c r="F20" s="62"/>
      <c r="G20" s="62"/>
      <c r="H20" s="62"/>
      <c r="I20" s="114"/>
      <c r="J20" s="114"/>
      <c r="K20" s="119"/>
      <c r="L20" s="119"/>
      <c r="M20" s="117"/>
    </row>
    <row r="21" spans="1:13" x14ac:dyDescent="0.2">
      <c r="A21" s="115"/>
      <c r="B21" s="115"/>
      <c r="C21" s="126"/>
      <c r="D21" s="5" t="s">
        <v>207</v>
      </c>
      <c r="E21" s="9" t="s">
        <v>239</v>
      </c>
      <c r="F21" s="62"/>
      <c r="G21" s="62"/>
      <c r="H21" s="62"/>
      <c r="I21" s="115"/>
      <c r="J21" s="115"/>
      <c r="K21" s="120"/>
      <c r="L21" s="120"/>
      <c r="M21" s="126"/>
    </row>
    <row r="24" spans="1:13" ht="26.25" customHeight="1" x14ac:dyDescent="0.4">
      <c r="A24" s="106" t="s">
        <v>208</v>
      </c>
      <c r="B24" s="107"/>
      <c r="C24" s="108"/>
      <c r="D24" s="125" t="s">
        <v>956</v>
      </c>
      <c r="E24" s="125"/>
      <c r="F24" s="125"/>
      <c r="G24" s="125"/>
      <c r="H24" s="125"/>
      <c r="I24" s="125"/>
      <c r="J24" s="125"/>
      <c r="K24" s="106" t="s">
        <v>209</v>
      </c>
      <c r="L24" s="107"/>
      <c r="M24" s="108"/>
    </row>
    <row r="25" spans="1:13" ht="126" x14ac:dyDescent="0.25">
      <c r="A25" s="34" t="s">
        <v>210</v>
      </c>
      <c r="B25" s="34" t="s">
        <v>211</v>
      </c>
      <c r="C25" s="34" t="s">
        <v>212</v>
      </c>
      <c r="D25" s="124" t="s">
        <v>1080</v>
      </c>
      <c r="E25" s="124"/>
      <c r="F25" s="27" t="s">
        <v>213</v>
      </c>
      <c r="G25" s="122" t="s">
        <v>214</v>
      </c>
      <c r="H25" s="123"/>
      <c r="I25" s="27" t="s">
        <v>1122</v>
      </c>
      <c r="J25" s="27" t="s">
        <v>1123</v>
      </c>
      <c r="K25" s="34" t="s">
        <v>215</v>
      </c>
      <c r="L25" s="34" t="s">
        <v>216</v>
      </c>
      <c r="M25" s="34" t="s">
        <v>217</v>
      </c>
    </row>
    <row r="26" spans="1:13" x14ac:dyDescent="0.2">
      <c r="A26" s="118">
        <f>K17</f>
        <v>0</v>
      </c>
      <c r="B26" s="118">
        <f>L17</f>
        <v>0</v>
      </c>
      <c r="C26" s="127">
        <f>M17</f>
        <v>0</v>
      </c>
      <c r="D26" s="121"/>
      <c r="E26" s="121"/>
      <c r="F26" s="5"/>
      <c r="G26" s="112"/>
      <c r="H26" s="112"/>
      <c r="I26" s="113">
        <v>-1</v>
      </c>
      <c r="J26" s="113">
        <v>-1</v>
      </c>
      <c r="K26" s="118">
        <f>A26+I26</f>
        <v>-1</v>
      </c>
      <c r="L26" s="118">
        <f>B26+J26</f>
        <v>-1</v>
      </c>
      <c r="M26" s="127">
        <f>K26*L26</f>
        <v>1</v>
      </c>
    </row>
    <row r="27" spans="1:13" x14ac:dyDescent="0.2">
      <c r="A27" s="119"/>
      <c r="B27" s="119"/>
      <c r="C27" s="127"/>
      <c r="D27" s="121"/>
      <c r="E27" s="121"/>
      <c r="F27" s="5"/>
      <c r="G27" s="112"/>
      <c r="H27" s="112"/>
      <c r="I27" s="114"/>
      <c r="J27" s="114"/>
      <c r="K27" s="119"/>
      <c r="L27" s="119"/>
      <c r="M27" s="127"/>
    </row>
    <row r="28" spans="1:13" x14ac:dyDescent="0.2">
      <c r="A28" s="119"/>
      <c r="B28" s="119"/>
      <c r="C28" s="127"/>
      <c r="D28" s="121"/>
      <c r="E28" s="121"/>
      <c r="F28" s="5"/>
      <c r="G28" s="112"/>
      <c r="H28" s="112"/>
      <c r="I28" s="114"/>
      <c r="J28" s="114"/>
      <c r="K28" s="119"/>
      <c r="L28" s="119"/>
      <c r="M28" s="127"/>
    </row>
    <row r="29" spans="1:13" x14ac:dyDescent="0.2">
      <c r="A29" s="119"/>
      <c r="B29" s="119"/>
      <c r="C29" s="127"/>
      <c r="D29" s="121"/>
      <c r="E29" s="121"/>
      <c r="F29" s="5"/>
      <c r="G29" s="112"/>
      <c r="H29" s="112"/>
      <c r="I29" s="114"/>
      <c r="J29" s="114"/>
      <c r="K29" s="119"/>
      <c r="L29" s="119"/>
      <c r="M29" s="127"/>
    </row>
    <row r="30" spans="1:13" x14ac:dyDescent="0.2">
      <c r="A30" s="119"/>
      <c r="B30" s="119"/>
      <c r="C30" s="127"/>
      <c r="D30" s="121"/>
      <c r="E30" s="121"/>
      <c r="F30" s="5"/>
      <c r="G30" s="112"/>
      <c r="H30" s="112"/>
      <c r="I30" s="114"/>
      <c r="J30" s="114"/>
      <c r="K30" s="119"/>
      <c r="L30" s="119"/>
      <c r="M30" s="127"/>
    </row>
    <row r="31" spans="1:13" x14ac:dyDescent="0.2">
      <c r="A31" s="119"/>
      <c r="B31" s="119"/>
      <c r="C31" s="127"/>
      <c r="D31" s="121"/>
      <c r="E31" s="121"/>
      <c r="F31" s="5"/>
      <c r="G31" s="112"/>
      <c r="H31" s="112"/>
      <c r="I31" s="114"/>
      <c r="J31" s="114"/>
      <c r="K31" s="119"/>
      <c r="L31" s="119"/>
      <c r="M31" s="127"/>
    </row>
    <row r="32" spans="1:13" x14ac:dyDescent="0.2">
      <c r="A32" s="119"/>
      <c r="B32" s="119"/>
      <c r="C32" s="127"/>
      <c r="D32" s="121"/>
      <c r="E32" s="121"/>
      <c r="F32" s="5"/>
      <c r="G32" s="112"/>
      <c r="H32" s="112"/>
      <c r="I32" s="114"/>
      <c r="J32" s="114"/>
      <c r="K32" s="119"/>
      <c r="L32" s="119"/>
      <c r="M32" s="127"/>
    </row>
    <row r="33" spans="1:13" x14ac:dyDescent="0.2">
      <c r="A33" s="119"/>
      <c r="B33" s="119"/>
      <c r="C33" s="127"/>
      <c r="D33" s="121"/>
      <c r="E33" s="121"/>
      <c r="F33" s="5"/>
      <c r="G33" s="112"/>
      <c r="H33" s="112"/>
      <c r="I33" s="114"/>
      <c r="J33" s="114"/>
      <c r="K33" s="119"/>
      <c r="L33" s="119"/>
      <c r="M33" s="127"/>
    </row>
    <row r="34" spans="1:13" x14ac:dyDescent="0.2">
      <c r="A34" s="120"/>
      <c r="B34" s="120"/>
      <c r="C34" s="127"/>
      <c r="D34" s="121"/>
      <c r="E34" s="121"/>
      <c r="F34" s="5"/>
      <c r="G34" s="112"/>
      <c r="H34" s="112"/>
      <c r="I34" s="115"/>
      <c r="J34" s="115"/>
      <c r="K34" s="120"/>
      <c r="L34" s="120"/>
      <c r="M34" s="12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customSheetViews>
    <customSheetView guid="{055F42C9-6DC9-4B6E-A2C7-0FFD6F4FE7C9}" scale="75" showPageBreaks="1" fitToPage="1" printArea="1" view="pageBreakPreview" topLeftCell="A16">
      <selection activeCell="K25" sqref="K25"/>
      <pageMargins left="0.70866141732283472" right="0.70866141732283472" top="0.74803149606299213" bottom="0.74803149606299213" header="0.31496062992125984" footer="0.31496062992125984"/>
      <pageSetup paperSize="9" scale="43" orientation="landscape" r:id="rId1"/>
    </customSheetView>
    <customSheetView guid="{81631F99-CE34-419A-B502-860CE090F663}" scale="75" showPageBreaks="1" fitToPage="1" printArea="1" view="pageBreakPreview" topLeftCell="A16">
      <selection activeCell="K25" sqref="K25"/>
      <pageMargins left="0.70866141732283472" right="0.70866141732283472" top="0.74803149606299213" bottom="0.74803149606299213" header="0.31496062992125984" footer="0.31496062992125984"/>
      <pageSetup paperSize="9" scale="43" orientation="landscape" r:id="rId2"/>
    </customSheetView>
  </customSheetViews>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3"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B28" zoomScale="70" zoomScaleNormal="75" zoomScaleSheetLayoutView="70" workbookViewId="0">
      <selection activeCell="L35" sqref="L3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09" t="s">
        <v>218</v>
      </c>
      <c r="D3" s="110"/>
      <c r="E3" s="110"/>
      <c r="F3" s="110"/>
      <c r="G3" s="111"/>
      <c r="K3" s="98">
        <v>2</v>
      </c>
    </row>
    <row r="4" spans="1:13" s="14" customFormat="1" ht="94.5" x14ac:dyDescent="0.25">
      <c r="C4" s="31" t="s">
        <v>219</v>
      </c>
      <c r="D4" s="34" t="s">
        <v>220</v>
      </c>
      <c r="E4" s="34" t="s">
        <v>221</v>
      </c>
      <c r="F4" s="34" t="s">
        <v>948</v>
      </c>
      <c r="G4" s="30" t="s">
        <v>222</v>
      </c>
      <c r="K4" s="99">
        <v>2</v>
      </c>
    </row>
    <row r="5" spans="1:13" s="38" customFormat="1" ht="105.75" thickBot="1" x14ac:dyDescent="0.25">
      <c r="C5" s="69" t="str">
        <f>'2. Implementare și verificare'!A8:A8</f>
        <v>IR2</v>
      </c>
      <c r="D5" s="54" t="str">
        <f>'2. Implementare și verificare'!B8:B8</f>
        <v>Evitarea unei proceduri competitive necesare</v>
      </c>
      <c r="E5" s="54" t="str">
        <f>'2. Implementare și verificare'!C8:C8</f>
        <v>Un beneficiar evită o procedură competitivă necesară, cu scopul de a favoriza un anumit candidat fie pentru ca acesta din urmă să câștige procedura, fie să păstreze un contract, prin:                                                                         
- achiziții divizate; sau
- atribuirea nejustificată în favoarea unei surse unice; sau
- neorganizarea unei proceduri de licitație; sau
- prelungirea ilegală a contractului.</v>
      </c>
      <c r="F5" s="54" t="str">
        <f>'2. Implementare și verificare'!E8:E8</f>
        <v>Beneficiarii și terțe părți</v>
      </c>
      <c r="G5" s="55" t="str">
        <f>'2. Implementare și verificare'!F8:F8</f>
        <v>De natură externă</v>
      </c>
      <c r="K5" s="101">
        <v>4</v>
      </c>
    </row>
    <row r="8" spans="1:13" ht="26.25" customHeight="1" x14ac:dyDescent="0.4">
      <c r="A8" s="106" t="s">
        <v>223</v>
      </c>
      <c r="B8" s="107"/>
      <c r="C8" s="108"/>
      <c r="D8" s="106" t="s">
        <v>224</v>
      </c>
      <c r="E8" s="107"/>
      <c r="F8" s="107"/>
      <c r="G8" s="107"/>
      <c r="H8" s="107"/>
      <c r="I8" s="107"/>
      <c r="J8" s="108"/>
      <c r="K8" s="106" t="s">
        <v>225</v>
      </c>
      <c r="L8" s="107"/>
      <c r="M8" s="108"/>
    </row>
    <row r="9" spans="1:13" ht="141.75" x14ac:dyDescent="0.25">
      <c r="A9" s="34" t="s">
        <v>226</v>
      </c>
      <c r="B9" s="34" t="s">
        <v>227</v>
      </c>
      <c r="C9" s="34" t="s">
        <v>228</v>
      </c>
      <c r="D9" s="34" t="s">
        <v>229</v>
      </c>
      <c r="E9" s="34" t="s">
        <v>230</v>
      </c>
      <c r="F9" s="34" t="s">
        <v>949</v>
      </c>
      <c r="G9" s="34" t="s">
        <v>950</v>
      </c>
      <c r="H9" s="34" t="s">
        <v>951</v>
      </c>
      <c r="I9" s="103" t="s">
        <v>1034</v>
      </c>
      <c r="J9" s="104" t="s">
        <v>1035</v>
      </c>
      <c r="K9" s="34" t="s">
        <v>231</v>
      </c>
      <c r="L9" s="34" t="s">
        <v>232</v>
      </c>
      <c r="M9" s="34" t="s">
        <v>233</v>
      </c>
    </row>
    <row r="10" spans="1:13" ht="15.75" x14ac:dyDescent="0.25">
      <c r="A10" s="113">
        <v>1</v>
      </c>
      <c r="B10" s="113">
        <v>1</v>
      </c>
      <c r="C10" s="116">
        <f>A10*B10</f>
        <v>1</v>
      </c>
      <c r="D10" s="133" t="s">
        <v>978</v>
      </c>
      <c r="E10" s="134"/>
      <c r="F10" s="134"/>
      <c r="G10" s="134"/>
      <c r="H10" s="135"/>
      <c r="I10" s="113">
        <v>-1</v>
      </c>
      <c r="J10" s="113">
        <v>-1</v>
      </c>
      <c r="K10" s="118">
        <f>A10+I10</f>
        <v>0</v>
      </c>
      <c r="L10" s="118">
        <f>B10+J10</f>
        <v>0</v>
      </c>
      <c r="M10" s="116">
        <f>K10*L11</f>
        <v>0</v>
      </c>
    </row>
    <row r="11" spans="1:13" ht="36" customHeight="1" x14ac:dyDescent="0.2">
      <c r="A11" s="114"/>
      <c r="B11" s="114"/>
      <c r="C11" s="117"/>
      <c r="D11" s="3" t="s">
        <v>234</v>
      </c>
      <c r="E11" s="6" t="s">
        <v>235</v>
      </c>
      <c r="F11" s="84"/>
      <c r="G11" s="84"/>
      <c r="H11" s="84"/>
      <c r="I11" s="114"/>
      <c r="J11" s="114"/>
      <c r="K11" s="119"/>
      <c r="L11" s="119"/>
      <c r="M11" s="117"/>
    </row>
    <row r="12" spans="1:13" ht="63.75" x14ac:dyDescent="0.2">
      <c r="A12" s="114"/>
      <c r="B12" s="114"/>
      <c r="C12" s="117"/>
      <c r="D12" s="3" t="s">
        <v>236</v>
      </c>
      <c r="E12" s="6" t="s">
        <v>1112</v>
      </c>
      <c r="F12" s="84"/>
      <c r="G12" s="84"/>
      <c r="H12" s="84"/>
      <c r="I12" s="114"/>
      <c r="J12" s="114"/>
      <c r="K12" s="119"/>
      <c r="L12" s="119"/>
      <c r="M12" s="117"/>
    </row>
    <row r="13" spans="1:13" ht="38.25" x14ac:dyDescent="0.2">
      <c r="A13" s="114"/>
      <c r="B13" s="114"/>
      <c r="C13" s="117"/>
      <c r="D13" s="3" t="s">
        <v>237</v>
      </c>
      <c r="E13" s="6" t="s">
        <v>1061</v>
      </c>
      <c r="F13" s="84"/>
      <c r="G13" s="84"/>
      <c r="H13" s="84"/>
      <c r="I13" s="114"/>
      <c r="J13" s="114"/>
      <c r="K13" s="119"/>
      <c r="L13" s="119"/>
      <c r="M13" s="117"/>
    </row>
    <row r="14" spans="1:13" ht="12.75" customHeight="1" x14ac:dyDescent="0.2">
      <c r="A14" s="114"/>
      <c r="B14" s="114"/>
      <c r="C14" s="117"/>
      <c r="D14" s="5" t="s">
        <v>238</v>
      </c>
      <c r="E14" s="9" t="s">
        <v>239</v>
      </c>
      <c r="F14" s="84"/>
      <c r="G14" s="84"/>
      <c r="H14" s="84"/>
      <c r="I14" s="114"/>
      <c r="J14" s="114"/>
      <c r="K14" s="119"/>
      <c r="L14" s="119"/>
      <c r="M14" s="117"/>
    </row>
    <row r="15" spans="1:13" ht="15.75" x14ac:dyDescent="0.25">
      <c r="A15" s="114"/>
      <c r="B15" s="114"/>
      <c r="C15" s="117"/>
      <c r="D15" s="133" t="s">
        <v>240</v>
      </c>
      <c r="E15" s="134"/>
      <c r="F15" s="134"/>
      <c r="G15" s="134"/>
      <c r="H15" s="135"/>
      <c r="I15" s="114"/>
      <c r="J15" s="114"/>
      <c r="K15" s="119"/>
      <c r="L15" s="119"/>
      <c r="M15" s="117"/>
    </row>
    <row r="16" spans="1:13" ht="51" x14ac:dyDescent="0.2">
      <c r="A16" s="114"/>
      <c r="B16" s="114"/>
      <c r="C16" s="117"/>
      <c r="D16" s="3" t="s">
        <v>241</v>
      </c>
      <c r="E16" s="4" t="s">
        <v>1113</v>
      </c>
      <c r="F16" s="84"/>
      <c r="G16" s="84"/>
      <c r="H16" s="84"/>
      <c r="I16" s="114"/>
      <c r="J16" s="114"/>
      <c r="K16" s="119"/>
      <c r="L16" s="119"/>
      <c r="M16" s="117"/>
    </row>
    <row r="17" spans="1:13" ht="12.75" customHeight="1" x14ac:dyDescent="0.2">
      <c r="A17" s="114"/>
      <c r="B17" s="114"/>
      <c r="C17" s="117"/>
      <c r="D17" s="3" t="s">
        <v>242</v>
      </c>
      <c r="E17" s="4" t="s">
        <v>243</v>
      </c>
      <c r="F17" s="84"/>
      <c r="G17" s="84"/>
      <c r="H17" s="84"/>
      <c r="I17" s="114"/>
      <c r="J17" s="114"/>
      <c r="K17" s="119"/>
      <c r="L17" s="119"/>
      <c r="M17" s="117"/>
    </row>
    <row r="18" spans="1:13" ht="38.25" x14ac:dyDescent="0.2">
      <c r="A18" s="114"/>
      <c r="B18" s="114"/>
      <c r="C18" s="117"/>
      <c r="D18" s="3" t="s">
        <v>244</v>
      </c>
      <c r="E18" s="4" t="s">
        <v>981</v>
      </c>
      <c r="F18" s="84"/>
      <c r="G18" s="84"/>
      <c r="H18" s="84"/>
      <c r="I18" s="114"/>
      <c r="J18" s="114"/>
      <c r="K18" s="119"/>
      <c r="L18" s="119"/>
      <c r="M18" s="117"/>
    </row>
    <row r="19" spans="1:13" ht="38.25" x14ac:dyDescent="0.2">
      <c r="A19" s="114"/>
      <c r="B19" s="114"/>
      <c r="C19" s="117"/>
      <c r="D19" s="3" t="s">
        <v>245</v>
      </c>
      <c r="E19" s="6" t="s">
        <v>1061</v>
      </c>
      <c r="F19" s="84"/>
      <c r="G19" s="84"/>
      <c r="H19" s="84"/>
      <c r="I19" s="114"/>
      <c r="J19" s="114"/>
      <c r="K19" s="119"/>
      <c r="L19" s="119"/>
      <c r="M19" s="117"/>
    </row>
    <row r="20" spans="1:13" ht="12.75" customHeight="1" x14ac:dyDescent="0.2">
      <c r="A20" s="114"/>
      <c r="B20" s="114"/>
      <c r="C20" s="117"/>
      <c r="D20" s="5" t="s">
        <v>246</v>
      </c>
      <c r="E20" s="9" t="s">
        <v>239</v>
      </c>
      <c r="F20" s="84"/>
      <c r="G20" s="84"/>
      <c r="H20" s="84"/>
      <c r="I20" s="114"/>
      <c r="J20" s="114"/>
      <c r="K20" s="119"/>
      <c r="L20" s="119"/>
      <c r="M20" s="117"/>
    </row>
    <row r="21" spans="1:13" ht="15.75" x14ac:dyDescent="0.25">
      <c r="A21" s="114"/>
      <c r="B21" s="114"/>
      <c r="C21" s="117"/>
      <c r="D21" s="133" t="s">
        <v>247</v>
      </c>
      <c r="E21" s="134"/>
      <c r="F21" s="134"/>
      <c r="G21" s="134"/>
      <c r="H21" s="135"/>
      <c r="I21" s="114"/>
      <c r="J21" s="114"/>
      <c r="K21" s="119"/>
      <c r="L21" s="119"/>
      <c r="M21" s="117"/>
    </row>
    <row r="22" spans="1:13" ht="63.75" x14ac:dyDescent="0.2">
      <c r="A22" s="114"/>
      <c r="B22" s="114"/>
      <c r="C22" s="117"/>
      <c r="D22" s="3" t="s">
        <v>248</v>
      </c>
      <c r="E22" s="6" t="s">
        <v>1114</v>
      </c>
      <c r="F22" s="84"/>
      <c r="G22" s="84"/>
      <c r="H22" s="84"/>
      <c r="I22" s="114"/>
      <c r="J22" s="114"/>
      <c r="K22" s="119"/>
      <c r="L22" s="119"/>
      <c r="M22" s="117"/>
    </row>
    <row r="23" spans="1:13" ht="25.5" x14ac:dyDescent="0.2">
      <c r="A23" s="114"/>
      <c r="B23" s="114"/>
      <c r="C23" s="117"/>
      <c r="D23" s="3" t="s">
        <v>249</v>
      </c>
      <c r="E23" s="4" t="s">
        <v>982</v>
      </c>
      <c r="F23" s="84"/>
      <c r="G23" s="84"/>
      <c r="H23" s="84"/>
      <c r="I23" s="114"/>
      <c r="J23" s="114"/>
      <c r="K23" s="119"/>
      <c r="L23" s="119"/>
      <c r="M23" s="117"/>
    </row>
    <row r="24" spans="1:13" ht="51" x14ac:dyDescent="0.2">
      <c r="A24" s="114"/>
      <c r="B24" s="114"/>
      <c r="C24" s="117"/>
      <c r="D24" s="3" t="s">
        <v>250</v>
      </c>
      <c r="E24" s="4" t="s">
        <v>983</v>
      </c>
      <c r="F24" s="84"/>
      <c r="G24" s="84"/>
      <c r="H24" s="84"/>
      <c r="I24" s="114"/>
      <c r="J24" s="114"/>
      <c r="K24" s="119"/>
      <c r="L24" s="119"/>
      <c r="M24" s="117"/>
    </row>
    <row r="25" spans="1:13" ht="38.25" x14ac:dyDescent="0.2">
      <c r="A25" s="114"/>
      <c r="B25" s="114"/>
      <c r="C25" s="117"/>
      <c r="D25" s="3" t="s">
        <v>251</v>
      </c>
      <c r="E25" s="6" t="s">
        <v>1061</v>
      </c>
      <c r="F25" s="84"/>
      <c r="G25" s="84"/>
      <c r="H25" s="84"/>
      <c r="I25" s="114"/>
      <c r="J25" s="114"/>
      <c r="K25" s="119"/>
      <c r="L25" s="119"/>
      <c r="M25" s="117"/>
    </row>
    <row r="26" spans="1:13" ht="12.75" customHeight="1" x14ac:dyDescent="0.2">
      <c r="A26" s="114"/>
      <c r="B26" s="114"/>
      <c r="C26" s="117"/>
      <c r="D26" s="5" t="s">
        <v>252</v>
      </c>
      <c r="E26" s="9" t="s">
        <v>239</v>
      </c>
      <c r="F26" s="84"/>
      <c r="G26" s="84"/>
      <c r="H26" s="84"/>
      <c r="I26" s="114"/>
      <c r="J26" s="114"/>
      <c r="K26" s="119"/>
      <c r="L26" s="119"/>
      <c r="M26" s="117"/>
    </row>
    <row r="27" spans="1:13" ht="15.75" x14ac:dyDescent="0.25">
      <c r="A27" s="114"/>
      <c r="B27" s="114"/>
      <c r="C27" s="117"/>
      <c r="D27" s="133" t="s">
        <v>979</v>
      </c>
      <c r="E27" s="134"/>
      <c r="F27" s="134"/>
      <c r="G27" s="134"/>
      <c r="H27" s="135"/>
      <c r="I27" s="114"/>
      <c r="J27" s="114"/>
      <c r="K27" s="119"/>
      <c r="L27" s="119"/>
      <c r="M27" s="117"/>
    </row>
    <row r="28" spans="1:13" ht="38.25" x14ac:dyDescent="0.2">
      <c r="A28" s="114"/>
      <c r="B28" s="114"/>
      <c r="C28" s="117"/>
      <c r="D28" s="3" t="s">
        <v>253</v>
      </c>
      <c r="E28" s="4" t="s">
        <v>984</v>
      </c>
      <c r="F28" s="84"/>
      <c r="G28" s="84"/>
      <c r="H28" s="84"/>
      <c r="I28" s="114"/>
      <c r="J28" s="114"/>
      <c r="K28" s="119"/>
      <c r="L28" s="119"/>
      <c r="M28" s="117"/>
    </row>
    <row r="29" spans="1:13" ht="25.5" x14ac:dyDescent="0.2">
      <c r="A29" s="114"/>
      <c r="B29" s="114"/>
      <c r="C29" s="117"/>
      <c r="D29" s="3" t="s">
        <v>254</v>
      </c>
      <c r="E29" s="4" t="s">
        <v>980</v>
      </c>
      <c r="F29" s="84"/>
      <c r="G29" s="84"/>
      <c r="H29" s="84"/>
      <c r="I29" s="114"/>
      <c r="J29" s="114"/>
      <c r="K29" s="119"/>
      <c r="L29" s="119"/>
      <c r="M29" s="117"/>
    </row>
    <row r="30" spans="1:13" ht="38.25" x14ac:dyDescent="0.2">
      <c r="A30" s="114"/>
      <c r="B30" s="114"/>
      <c r="C30" s="117"/>
      <c r="D30" s="3" t="s">
        <v>255</v>
      </c>
      <c r="E30" s="6" t="s">
        <v>1061</v>
      </c>
      <c r="F30" s="84"/>
      <c r="G30" s="84"/>
      <c r="H30" s="84"/>
      <c r="I30" s="114"/>
      <c r="J30" s="114"/>
      <c r="K30" s="119"/>
      <c r="L30" s="119"/>
      <c r="M30" s="117"/>
    </row>
    <row r="31" spans="1:13" ht="12.75" customHeight="1" x14ac:dyDescent="0.2">
      <c r="A31" s="115"/>
      <c r="B31" s="115"/>
      <c r="C31" s="117"/>
      <c r="D31" s="5" t="s">
        <v>256</v>
      </c>
      <c r="E31" s="9" t="s">
        <v>239</v>
      </c>
      <c r="F31" s="84"/>
      <c r="G31" s="84"/>
      <c r="H31" s="84"/>
      <c r="I31" s="115"/>
      <c r="J31" s="115"/>
      <c r="K31" s="120"/>
      <c r="L31" s="120"/>
      <c r="M31" s="117"/>
    </row>
    <row r="34" spans="1:13" ht="26.25" customHeight="1" x14ac:dyDescent="0.4">
      <c r="A34" s="106" t="s">
        <v>257</v>
      </c>
      <c r="B34" s="107"/>
      <c r="C34" s="108"/>
      <c r="D34" s="125" t="s">
        <v>956</v>
      </c>
      <c r="E34" s="125"/>
      <c r="F34" s="125"/>
      <c r="G34" s="125"/>
      <c r="H34" s="125"/>
      <c r="I34" s="125"/>
      <c r="J34" s="125"/>
      <c r="K34" s="106" t="s">
        <v>258</v>
      </c>
      <c r="L34" s="107"/>
      <c r="M34" s="108"/>
    </row>
    <row r="35" spans="1:13" ht="126" x14ac:dyDescent="0.25">
      <c r="A35" s="34" t="s">
        <v>259</v>
      </c>
      <c r="B35" s="34" t="s">
        <v>260</v>
      </c>
      <c r="C35" s="34" t="s">
        <v>261</v>
      </c>
      <c r="D35" s="124" t="s">
        <v>1080</v>
      </c>
      <c r="E35" s="124"/>
      <c r="F35" s="27" t="s">
        <v>262</v>
      </c>
      <c r="G35" s="122" t="s">
        <v>263</v>
      </c>
      <c r="H35" s="123"/>
      <c r="I35" s="27" t="s">
        <v>1122</v>
      </c>
      <c r="J35" s="27" t="s">
        <v>1123</v>
      </c>
      <c r="K35" s="34" t="s">
        <v>264</v>
      </c>
      <c r="L35" s="34" t="s">
        <v>265</v>
      </c>
      <c r="M35" s="34" t="s">
        <v>266</v>
      </c>
    </row>
    <row r="36" spans="1:13" x14ac:dyDescent="0.2">
      <c r="A36" s="118">
        <f>K31</f>
        <v>0</v>
      </c>
      <c r="B36" s="118">
        <f>L31</f>
        <v>0</v>
      </c>
      <c r="C36" s="116">
        <f>M31</f>
        <v>0</v>
      </c>
      <c r="D36" s="121"/>
      <c r="E36" s="121"/>
      <c r="F36" s="5"/>
      <c r="G36" s="112"/>
      <c r="H36" s="112"/>
      <c r="I36" s="113">
        <v>-1</v>
      </c>
      <c r="J36" s="113">
        <v>-1</v>
      </c>
      <c r="K36" s="118">
        <f>A36+I36</f>
        <v>-1</v>
      </c>
      <c r="L36" s="118">
        <f>B36+J36</f>
        <v>-1</v>
      </c>
      <c r="M36" s="116">
        <f>K36*L36</f>
        <v>1</v>
      </c>
    </row>
    <row r="37" spans="1:13" x14ac:dyDescent="0.2">
      <c r="A37" s="119"/>
      <c r="B37" s="119"/>
      <c r="C37" s="117"/>
      <c r="D37" s="121"/>
      <c r="E37" s="121"/>
      <c r="F37" s="5"/>
      <c r="G37" s="112"/>
      <c r="H37" s="112"/>
      <c r="I37" s="114"/>
      <c r="J37" s="114"/>
      <c r="K37" s="119"/>
      <c r="L37" s="119"/>
      <c r="M37" s="117"/>
    </row>
    <row r="38" spans="1:13" x14ac:dyDescent="0.2">
      <c r="A38" s="119"/>
      <c r="B38" s="119"/>
      <c r="C38" s="117"/>
      <c r="D38" s="121"/>
      <c r="E38" s="121"/>
      <c r="F38" s="5"/>
      <c r="G38" s="112"/>
      <c r="H38" s="112"/>
      <c r="I38" s="114"/>
      <c r="J38" s="114"/>
      <c r="K38" s="119"/>
      <c r="L38" s="119"/>
      <c r="M38" s="117"/>
    </row>
    <row r="39" spans="1:13" x14ac:dyDescent="0.2">
      <c r="A39" s="119"/>
      <c r="B39" s="119"/>
      <c r="C39" s="117"/>
      <c r="D39" s="121"/>
      <c r="E39" s="121"/>
      <c r="F39" s="5"/>
      <c r="G39" s="112"/>
      <c r="H39" s="112"/>
      <c r="I39" s="114"/>
      <c r="J39" s="114"/>
      <c r="K39" s="119"/>
      <c r="L39" s="119"/>
      <c r="M39" s="117"/>
    </row>
    <row r="40" spans="1:13" x14ac:dyDescent="0.2">
      <c r="A40" s="119"/>
      <c r="B40" s="119"/>
      <c r="C40" s="117"/>
      <c r="D40" s="121"/>
      <c r="E40" s="121"/>
      <c r="F40" s="5"/>
      <c r="G40" s="112"/>
      <c r="H40" s="112"/>
      <c r="I40" s="114"/>
      <c r="J40" s="114"/>
      <c r="K40" s="119"/>
      <c r="L40" s="119"/>
      <c r="M40" s="117"/>
    </row>
    <row r="41" spans="1:13" x14ac:dyDescent="0.2">
      <c r="A41" s="119"/>
      <c r="B41" s="119"/>
      <c r="C41" s="117"/>
      <c r="D41" s="121"/>
      <c r="E41" s="121"/>
      <c r="F41" s="5"/>
      <c r="G41" s="112"/>
      <c r="H41" s="112"/>
      <c r="I41" s="114"/>
      <c r="J41" s="114"/>
      <c r="K41" s="119"/>
      <c r="L41" s="119"/>
      <c r="M41" s="117"/>
    </row>
    <row r="42" spans="1:13" x14ac:dyDescent="0.2">
      <c r="A42" s="119"/>
      <c r="B42" s="119"/>
      <c r="C42" s="117"/>
      <c r="D42" s="121"/>
      <c r="E42" s="121"/>
      <c r="F42" s="5"/>
      <c r="G42" s="112"/>
      <c r="H42" s="112"/>
      <c r="I42" s="114"/>
      <c r="J42" s="114"/>
      <c r="K42" s="119"/>
      <c r="L42" s="119"/>
      <c r="M42" s="117"/>
    </row>
    <row r="43" spans="1:13" x14ac:dyDescent="0.2">
      <c r="A43" s="119"/>
      <c r="B43" s="119"/>
      <c r="C43" s="117"/>
      <c r="D43" s="121"/>
      <c r="E43" s="121"/>
      <c r="F43" s="5"/>
      <c r="G43" s="112"/>
      <c r="H43" s="112"/>
      <c r="I43" s="114"/>
      <c r="J43" s="114"/>
      <c r="K43" s="119"/>
      <c r="L43" s="119"/>
      <c r="M43" s="117"/>
    </row>
    <row r="44" spans="1:13" x14ac:dyDescent="0.2">
      <c r="A44" s="120"/>
      <c r="B44" s="120"/>
      <c r="C44" s="117"/>
      <c r="D44" s="121"/>
      <c r="E44" s="121"/>
      <c r="F44" s="5"/>
      <c r="G44" s="112"/>
      <c r="H44" s="112"/>
      <c r="I44" s="115"/>
      <c r="J44" s="115"/>
      <c r="K44" s="120"/>
      <c r="L44" s="120"/>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customSheetViews>
    <customSheetView guid="{055F42C9-6DC9-4B6E-A2C7-0FFD6F4FE7C9}" scale="70" showPageBreaks="1" fitToPage="1" printArea="1" view="pageBreakPreview" topLeftCell="B28">
      <selection activeCell="L35" sqref="L35"/>
      <pageMargins left="0.70866141732283472" right="0.70866141732283472" top="0.74803149606299213" bottom="0.74803149606299213" header="0.31496062992125984" footer="0.31496062992125984"/>
      <pageSetup paperSize="9" scale="35" orientation="landscape" r:id="rId1"/>
    </customSheetView>
    <customSheetView guid="{81631F99-CE34-419A-B502-860CE090F663}" scale="70" showPageBreaks="1" fitToPage="1" printArea="1" view="pageBreakPreview" topLeftCell="B28">
      <selection activeCell="L35" sqref="L35"/>
      <pageMargins left="0.70866141732283472" right="0.70866141732283472" top="0.74803149606299213" bottom="0.74803149606299213" header="0.31496062992125984" footer="0.31496062992125984"/>
      <pageSetup paperSize="9" scale="35" orientation="landscape" r:id="rId2"/>
    </customSheetView>
  </customSheetViews>
  <mergeCells count="47">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D21:H21"/>
    <mergeCell ref="D27:H27"/>
    <mergeCell ref="I10:I31"/>
    <mergeCell ref="J10:J31"/>
    <mergeCell ref="K10:K31"/>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5"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A22" zoomScale="75" zoomScaleNormal="75" zoomScaleSheetLayoutView="75" workbookViewId="0">
      <selection activeCell="K28" sqref="K2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9" t="s">
        <v>267</v>
      </c>
      <c r="D3" s="110"/>
      <c r="E3" s="110"/>
      <c r="F3" s="110"/>
      <c r="G3" s="111"/>
    </row>
    <row r="4" spans="1:13" s="14" customFormat="1" ht="94.5" x14ac:dyDescent="0.25">
      <c r="C4" s="31" t="s">
        <v>268</v>
      </c>
      <c r="D4" s="34" t="s">
        <v>269</v>
      </c>
      <c r="E4" s="34" t="s">
        <v>270</v>
      </c>
      <c r="F4" s="34" t="s">
        <v>948</v>
      </c>
      <c r="G4" s="30" t="s">
        <v>271</v>
      </c>
    </row>
    <row r="5" spans="1:13" s="38" customFormat="1" ht="75.75" thickBot="1" x14ac:dyDescent="0.25">
      <c r="C5" s="69" t="str">
        <f>'2. Implementare și verificare'!A9:A9</f>
        <v>IR3</v>
      </c>
      <c r="D5" s="54" t="str">
        <f>'2. Implementare și verificare'!B9:B9</f>
        <v>Manipularea procesului de procedură competitivă</v>
      </c>
      <c r="E5" s="54" t="str">
        <f>'2. Implementare și verificare'!C9:C9</f>
        <v>Un membru al personalului unei AM favorizează un ofertant în cadrul unei proceduri competitive prin:
- specificații falsificate; sau
- furnizarea în mod clandestin de informații privind ofertele; sau
- manipularea ofertelor.</v>
      </c>
      <c r="F5" s="54" t="str">
        <f>'2. Implementare și verificare'!E9:E9</f>
        <v>Beneficiarii și terțe părți</v>
      </c>
      <c r="G5" s="55" t="str">
        <f>'2. Implementare și verificare'!F9:F9</f>
        <v>De natură externă</v>
      </c>
    </row>
    <row r="8" spans="1:13" ht="26.25" customHeight="1" x14ac:dyDescent="0.4">
      <c r="A8" s="106" t="s">
        <v>272</v>
      </c>
      <c r="B8" s="107"/>
      <c r="C8" s="108"/>
      <c r="D8" s="106" t="s">
        <v>273</v>
      </c>
      <c r="E8" s="107"/>
      <c r="F8" s="107"/>
      <c r="G8" s="107"/>
      <c r="H8" s="107"/>
      <c r="I8" s="107"/>
      <c r="J8" s="108"/>
      <c r="K8" s="106" t="s">
        <v>274</v>
      </c>
      <c r="L8" s="107"/>
      <c r="M8" s="108"/>
    </row>
    <row r="9" spans="1:13" ht="141.75" x14ac:dyDescent="0.25">
      <c r="A9" s="34" t="s">
        <v>275</v>
      </c>
      <c r="B9" s="34" t="s">
        <v>276</v>
      </c>
      <c r="C9" s="34" t="s">
        <v>277</v>
      </c>
      <c r="D9" s="34" t="s">
        <v>278</v>
      </c>
      <c r="E9" s="34" t="s">
        <v>279</v>
      </c>
      <c r="F9" s="34" t="s">
        <v>949</v>
      </c>
      <c r="G9" s="34" t="s">
        <v>950</v>
      </c>
      <c r="H9" s="34" t="s">
        <v>951</v>
      </c>
      <c r="I9" s="103" t="s">
        <v>1034</v>
      </c>
      <c r="J9" s="104" t="s">
        <v>1035</v>
      </c>
      <c r="K9" s="34" t="s">
        <v>280</v>
      </c>
      <c r="L9" s="34" t="s">
        <v>281</v>
      </c>
      <c r="M9" s="34" t="s">
        <v>282</v>
      </c>
    </row>
    <row r="10" spans="1:13" ht="15.75" customHeight="1" x14ac:dyDescent="0.25">
      <c r="A10" s="113">
        <v>1</v>
      </c>
      <c r="B10" s="113">
        <v>1</v>
      </c>
      <c r="C10" s="127">
        <f>A10*B10</f>
        <v>1</v>
      </c>
      <c r="D10" s="133" t="s">
        <v>1064</v>
      </c>
      <c r="E10" s="134"/>
      <c r="F10" s="134"/>
      <c r="G10" s="134"/>
      <c r="H10" s="135"/>
      <c r="I10" s="113">
        <v>-1</v>
      </c>
      <c r="J10" s="113">
        <v>-1</v>
      </c>
      <c r="K10" s="118">
        <f>A10+I10</f>
        <v>0</v>
      </c>
      <c r="L10" s="118">
        <f>B10+J10</f>
        <v>0</v>
      </c>
      <c r="M10" s="127">
        <f>K10*L10</f>
        <v>0</v>
      </c>
    </row>
    <row r="11" spans="1:13" ht="51" x14ac:dyDescent="0.2">
      <c r="A11" s="114"/>
      <c r="B11" s="114"/>
      <c r="C11" s="127"/>
      <c r="D11" s="3" t="s">
        <v>283</v>
      </c>
      <c r="E11" s="4" t="s">
        <v>986</v>
      </c>
      <c r="F11" s="84"/>
      <c r="G11" s="84"/>
      <c r="H11" s="84"/>
      <c r="I11" s="114"/>
      <c r="J11" s="114"/>
      <c r="K11" s="119"/>
      <c r="L11" s="119"/>
      <c r="M11" s="127"/>
    </row>
    <row r="12" spans="1:13" ht="38.25" x14ac:dyDescent="0.2">
      <c r="A12" s="114"/>
      <c r="B12" s="114"/>
      <c r="C12" s="127"/>
      <c r="D12" s="3" t="s">
        <v>284</v>
      </c>
      <c r="E12" s="4" t="s">
        <v>981</v>
      </c>
      <c r="F12" s="84"/>
      <c r="G12" s="84"/>
      <c r="H12" s="84"/>
      <c r="I12" s="114"/>
      <c r="J12" s="114"/>
      <c r="K12" s="119"/>
      <c r="L12" s="119"/>
      <c r="M12" s="127"/>
    </row>
    <row r="13" spans="1:13" ht="38.25" x14ac:dyDescent="0.2">
      <c r="A13" s="114"/>
      <c r="B13" s="114"/>
      <c r="C13" s="127"/>
      <c r="D13" s="3" t="s">
        <v>285</v>
      </c>
      <c r="E13" s="6" t="s">
        <v>1061</v>
      </c>
      <c r="F13" s="84"/>
      <c r="G13" s="84"/>
      <c r="H13" s="84"/>
      <c r="I13" s="114"/>
      <c r="J13" s="114"/>
      <c r="K13" s="119"/>
      <c r="L13" s="119"/>
      <c r="M13" s="127"/>
    </row>
    <row r="14" spans="1:13" x14ac:dyDescent="0.2">
      <c r="A14" s="114"/>
      <c r="B14" s="114"/>
      <c r="C14" s="127"/>
      <c r="D14" s="5" t="s">
        <v>286</v>
      </c>
      <c r="E14" s="9" t="s">
        <v>1063</v>
      </c>
      <c r="F14" s="84"/>
      <c r="G14" s="84"/>
      <c r="H14" s="84"/>
      <c r="I14" s="114"/>
      <c r="J14" s="114"/>
      <c r="K14" s="119"/>
      <c r="L14" s="119"/>
      <c r="M14" s="127"/>
    </row>
    <row r="15" spans="1:13" ht="15.75" x14ac:dyDescent="0.25">
      <c r="A15" s="114"/>
      <c r="B15" s="114"/>
      <c r="C15" s="127"/>
      <c r="D15" s="133" t="s">
        <v>287</v>
      </c>
      <c r="E15" s="134"/>
      <c r="F15" s="134"/>
      <c r="G15" s="134"/>
      <c r="H15" s="135"/>
      <c r="I15" s="114"/>
      <c r="J15" s="114"/>
      <c r="K15" s="119"/>
      <c r="L15" s="119"/>
      <c r="M15" s="127"/>
    </row>
    <row r="16" spans="1:13" ht="63.75" x14ac:dyDescent="0.2">
      <c r="A16" s="114"/>
      <c r="B16" s="114"/>
      <c r="C16" s="127"/>
      <c r="D16" s="3" t="s">
        <v>288</v>
      </c>
      <c r="E16" s="4" t="s">
        <v>1065</v>
      </c>
      <c r="F16" s="84"/>
      <c r="G16" s="84"/>
      <c r="H16" s="84"/>
      <c r="I16" s="114"/>
      <c r="J16" s="114"/>
      <c r="K16" s="119"/>
      <c r="L16" s="119"/>
      <c r="M16" s="127"/>
    </row>
    <row r="17" spans="1:13" ht="51" x14ac:dyDescent="0.2">
      <c r="A17" s="114"/>
      <c r="B17" s="114"/>
      <c r="C17" s="127"/>
      <c r="D17" s="3" t="s">
        <v>289</v>
      </c>
      <c r="E17" s="4" t="s">
        <v>987</v>
      </c>
      <c r="F17" s="84"/>
      <c r="G17" s="84"/>
      <c r="H17" s="84"/>
      <c r="I17" s="114"/>
      <c r="J17" s="114"/>
      <c r="K17" s="119"/>
      <c r="L17" s="119"/>
      <c r="M17" s="127"/>
    </row>
    <row r="18" spans="1:13" ht="38.25" x14ac:dyDescent="0.2">
      <c r="A18" s="114"/>
      <c r="B18" s="114"/>
      <c r="C18" s="127"/>
      <c r="D18" s="3" t="s">
        <v>290</v>
      </c>
      <c r="E18" s="4" t="s">
        <v>988</v>
      </c>
      <c r="F18" s="84"/>
      <c r="G18" s="84"/>
      <c r="H18" s="84"/>
      <c r="I18" s="114"/>
      <c r="J18" s="114"/>
      <c r="K18" s="119"/>
      <c r="L18" s="119"/>
      <c r="M18" s="127"/>
    </row>
    <row r="19" spans="1:13" ht="25.5" x14ac:dyDescent="0.2">
      <c r="A19" s="114"/>
      <c r="B19" s="114"/>
      <c r="C19" s="127"/>
      <c r="D19" s="3" t="s">
        <v>291</v>
      </c>
      <c r="E19" s="4" t="s">
        <v>977</v>
      </c>
      <c r="F19" s="84"/>
      <c r="G19" s="84"/>
      <c r="H19" s="84"/>
      <c r="I19" s="114"/>
      <c r="J19" s="114"/>
      <c r="K19" s="119"/>
      <c r="L19" s="119"/>
      <c r="M19" s="127"/>
    </row>
    <row r="20" spans="1:13" x14ac:dyDescent="0.2">
      <c r="A20" s="114"/>
      <c r="B20" s="114"/>
      <c r="C20" s="127"/>
      <c r="D20" s="5" t="s">
        <v>292</v>
      </c>
      <c r="E20" s="9" t="s">
        <v>1063</v>
      </c>
      <c r="F20" s="84"/>
      <c r="G20" s="84"/>
      <c r="H20" s="84"/>
      <c r="I20" s="114"/>
      <c r="J20" s="114"/>
      <c r="K20" s="119"/>
      <c r="L20" s="119"/>
      <c r="M20" s="127"/>
    </row>
    <row r="21" spans="1:13" ht="15.75" x14ac:dyDescent="0.25">
      <c r="A21" s="114"/>
      <c r="B21" s="114"/>
      <c r="C21" s="127"/>
      <c r="D21" s="133" t="s">
        <v>293</v>
      </c>
      <c r="E21" s="134"/>
      <c r="F21" s="134"/>
      <c r="G21" s="134"/>
      <c r="H21" s="135"/>
      <c r="I21" s="114"/>
      <c r="J21" s="114"/>
      <c r="K21" s="119"/>
      <c r="L21" s="119"/>
      <c r="M21" s="127"/>
    </row>
    <row r="22" spans="1:13" ht="51" x14ac:dyDescent="0.2">
      <c r="A22" s="114"/>
      <c r="B22" s="114"/>
      <c r="C22" s="127"/>
      <c r="D22" s="3" t="s">
        <v>294</v>
      </c>
      <c r="E22" s="4" t="s">
        <v>1066</v>
      </c>
      <c r="F22" s="84"/>
      <c r="G22" s="84"/>
      <c r="H22" s="84"/>
      <c r="I22" s="114"/>
      <c r="J22" s="114"/>
      <c r="K22" s="119"/>
      <c r="L22" s="119"/>
      <c r="M22" s="127"/>
    </row>
    <row r="23" spans="1:13" ht="25.5" x14ac:dyDescent="0.2">
      <c r="A23" s="114"/>
      <c r="B23" s="114"/>
      <c r="C23" s="127"/>
      <c r="D23" s="3" t="s">
        <v>295</v>
      </c>
      <c r="E23" s="4" t="s">
        <v>977</v>
      </c>
      <c r="F23" s="84"/>
      <c r="G23" s="84"/>
      <c r="H23" s="84"/>
      <c r="I23" s="114"/>
      <c r="J23" s="114"/>
      <c r="K23" s="119"/>
      <c r="L23" s="119"/>
      <c r="M23" s="127"/>
    </row>
    <row r="24" spans="1:13" x14ac:dyDescent="0.2">
      <c r="A24" s="115"/>
      <c r="B24" s="115"/>
      <c r="C24" s="127"/>
      <c r="D24" s="5" t="s">
        <v>296</v>
      </c>
      <c r="E24" s="9" t="s">
        <v>1063</v>
      </c>
      <c r="F24" s="84"/>
      <c r="G24" s="84"/>
      <c r="H24" s="84"/>
      <c r="I24" s="115"/>
      <c r="J24" s="115"/>
      <c r="K24" s="120"/>
      <c r="L24" s="120"/>
      <c r="M24" s="127"/>
    </row>
    <row r="27" spans="1:13" ht="26.25" customHeight="1" x14ac:dyDescent="0.4">
      <c r="A27" s="106" t="s">
        <v>297</v>
      </c>
      <c r="B27" s="107"/>
      <c r="C27" s="108"/>
      <c r="D27" s="125" t="s">
        <v>956</v>
      </c>
      <c r="E27" s="125"/>
      <c r="F27" s="125"/>
      <c r="G27" s="125"/>
      <c r="H27" s="125"/>
      <c r="I27" s="125"/>
      <c r="J27" s="125"/>
      <c r="K27" s="106" t="s">
        <v>298</v>
      </c>
      <c r="L27" s="107"/>
      <c r="M27" s="108"/>
    </row>
    <row r="28" spans="1:13" ht="126" x14ac:dyDescent="0.25">
      <c r="A28" s="34" t="s">
        <v>299</v>
      </c>
      <c r="B28" s="34" t="s">
        <v>300</v>
      </c>
      <c r="C28" s="34" t="s">
        <v>301</v>
      </c>
      <c r="D28" s="124" t="s">
        <v>1080</v>
      </c>
      <c r="E28" s="124"/>
      <c r="F28" s="27" t="s">
        <v>302</v>
      </c>
      <c r="G28" s="122" t="s">
        <v>303</v>
      </c>
      <c r="H28" s="123"/>
      <c r="I28" s="27" t="s">
        <v>1122</v>
      </c>
      <c r="J28" s="27" t="s">
        <v>1123</v>
      </c>
      <c r="K28" s="34" t="s">
        <v>304</v>
      </c>
      <c r="L28" s="34" t="s">
        <v>305</v>
      </c>
      <c r="M28" s="34" t="s">
        <v>306</v>
      </c>
    </row>
    <row r="29" spans="1:13" x14ac:dyDescent="0.2">
      <c r="A29" s="118">
        <f>K10</f>
        <v>0</v>
      </c>
      <c r="B29" s="118">
        <f>L10</f>
        <v>0</v>
      </c>
      <c r="C29" s="127">
        <f>M10</f>
        <v>0</v>
      </c>
      <c r="D29" s="121"/>
      <c r="E29" s="121"/>
      <c r="F29" s="5"/>
      <c r="G29" s="112"/>
      <c r="H29" s="112"/>
      <c r="I29" s="113">
        <v>-1</v>
      </c>
      <c r="J29" s="113">
        <v>-1</v>
      </c>
      <c r="K29" s="118">
        <f>A29+I29</f>
        <v>-1</v>
      </c>
      <c r="L29" s="118">
        <f>B29+J29</f>
        <v>-1</v>
      </c>
      <c r="M29" s="127">
        <f>K29*L29</f>
        <v>1</v>
      </c>
    </row>
    <row r="30" spans="1:13" x14ac:dyDescent="0.2">
      <c r="A30" s="119"/>
      <c r="B30" s="119"/>
      <c r="C30" s="127"/>
      <c r="D30" s="121"/>
      <c r="E30" s="121"/>
      <c r="F30" s="5"/>
      <c r="G30" s="112"/>
      <c r="H30" s="112"/>
      <c r="I30" s="114"/>
      <c r="J30" s="114"/>
      <c r="K30" s="119"/>
      <c r="L30" s="119"/>
      <c r="M30" s="127"/>
    </row>
    <row r="31" spans="1:13" x14ac:dyDescent="0.2">
      <c r="A31" s="119"/>
      <c r="B31" s="119"/>
      <c r="C31" s="127"/>
      <c r="D31" s="121"/>
      <c r="E31" s="121"/>
      <c r="F31" s="5"/>
      <c r="G31" s="112"/>
      <c r="H31" s="112"/>
      <c r="I31" s="114"/>
      <c r="J31" s="114"/>
      <c r="K31" s="119"/>
      <c r="L31" s="119"/>
      <c r="M31" s="127"/>
    </row>
    <row r="32" spans="1:13" x14ac:dyDescent="0.2">
      <c r="A32" s="119"/>
      <c r="B32" s="119"/>
      <c r="C32" s="127"/>
      <c r="D32" s="121"/>
      <c r="E32" s="121"/>
      <c r="F32" s="5"/>
      <c r="G32" s="112"/>
      <c r="H32" s="112"/>
      <c r="I32" s="114"/>
      <c r="J32" s="114"/>
      <c r="K32" s="119"/>
      <c r="L32" s="119"/>
      <c r="M32" s="127"/>
    </row>
    <row r="33" spans="1:13" x14ac:dyDescent="0.2">
      <c r="A33" s="119"/>
      <c r="B33" s="119"/>
      <c r="C33" s="127"/>
      <c r="D33" s="121"/>
      <c r="E33" s="121"/>
      <c r="F33" s="5"/>
      <c r="G33" s="112"/>
      <c r="H33" s="112"/>
      <c r="I33" s="114"/>
      <c r="J33" s="114"/>
      <c r="K33" s="119"/>
      <c r="L33" s="119"/>
      <c r="M33" s="127"/>
    </row>
    <row r="34" spans="1:13" x14ac:dyDescent="0.2">
      <c r="A34" s="119"/>
      <c r="B34" s="119"/>
      <c r="C34" s="127"/>
      <c r="D34" s="121"/>
      <c r="E34" s="121"/>
      <c r="F34" s="5"/>
      <c r="G34" s="112"/>
      <c r="H34" s="112"/>
      <c r="I34" s="114"/>
      <c r="J34" s="114"/>
      <c r="K34" s="119"/>
      <c r="L34" s="119"/>
      <c r="M34" s="127"/>
    </row>
    <row r="35" spans="1:13" x14ac:dyDescent="0.2">
      <c r="A35" s="119"/>
      <c r="B35" s="119"/>
      <c r="C35" s="127"/>
      <c r="D35" s="121"/>
      <c r="E35" s="121"/>
      <c r="F35" s="5"/>
      <c r="G35" s="112"/>
      <c r="H35" s="112"/>
      <c r="I35" s="114"/>
      <c r="J35" s="114"/>
      <c r="K35" s="119"/>
      <c r="L35" s="119"/>
      <c r="M35" s="127"/>
    </row>
    <row r="36" spans="1:13" x14ac:dyDescent="0.2">
      <c r="A36" s="119"/>
      <c r="B36" s="119"/>
      <c r="C36" s="127"/>
      <c r="D36" s="121"/>
      <c r="E36" s="121"/>
      <c r="F36" s="5"/>
      <c r="G36" s="112"/>
      <c r="H36" s="112"/>
      <c r="I36" s="114"/>
      <c r="J36" s="114"/>
      <c r="K36" s="119"/>
      <c r="L36" s="119"/>
      <c r="M36" s="127"/>
    </row>
    <row r="37" spans="1:13" x14ac:dyDescent="0.2">
      <c r="A37" s="120"/>
      <c r="B37" s="120"/>
      <c r="C37" s="127"/>
      <c r="D37" s="121"/>
      <c r="E37" s="121"/>
      <c r="F37" s="5"/>
      <c r="G37" s="112"/>
      <c r="H37" s="112"/>
      <c r="I37" s="115"/>
      <c r="J37" s="115"/>
      <c r="K37" s="120"/>
      <c r="L37" s="120"/>
      <c r="M37" s="127"/>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customSheetViews>
    <customSheetView guid="{055F42C9-6DC9-4B6E-A2C7-0FFD6F4FE7C9}" scale="75" showPageBreaks="1" fitToPage="1" printArea="1" view="pageBreakPreview" topLeftCell="A22">
      <selection activeCell="K28" sqref="K28"/>
      <pageMargins left="0.70866141732283472" right="0.70866141732283472" top="0.74803149606299213" bottom="0.74803149606299213" header="0.31496062992125984" footer="0.31496062992125984"/>
      <pageSetup paperSize="9" scale="41" orientation="landscape" r:id="rId1"/>
    </customSheetView>
    <customSheetView guid="{81631F99-CE34-419A-B502-860CE090F663}" scale="75" showPageBreaks="1" fitToPage="1" printArea="1" view="pageBreakPreview" topLeftCell="A22">
      <selection activeCell="K28" sqref="K28"/>
      <pageMargins left="0.70866141732283472" right="0.70866141732283472" top="0.74803149606299213" bottom="0.74803149606299213" header="0.31496062992125984" footer="0.31496062992125984"/>
      <pageSetup paperSize="9" scale="41" orientation="landscape" r:id="rId2"/>
    </customSheetView>
  </customSheetViews>
  <mergeCells count="46">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1" orientation="landscape"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Selecția candidaților</vt:lpstr>
      <vt:lpstr>SR1</vt:lpstr>
      <vt:lpstr>SR2</vt:lpstr>
      <vt:lpstr>SR3</vt:lpstr>
      <vt:lpstr>SRX</vt:lpstr>
      <vt:lpstr>2. Implementare și verificare</vt:lpstr>
      <vt:lpstr>IR1</vt:lpstr>
      <vt:lpstr>IR2</vt:lpstr>
      <vt:lpstr>IR3</vt:lpstr>
      <vt:lpstr>IR4</vt:lpstr>
      <vt:lpstr>IR5</vt:lpstr>
      <vt:lpstr>IR6</vt:lpstr>
      <vt:lpstr>IR7</vt:lpstr>
      <vt:lpstr>IR8</vt:lpstr>
      <vt:lpstr>IR9</vt:lpstr>
      <vt:lpstr>IR10</vt:lpstr>
      <vt:lpstr>IR11</vt:lpstr>
      <vt:lpstr>IRXX</vt:lpstr>
      <vt:lpstr>3. Certificare și plăți</vt:lpstr>
      <vt:lpstr>CR1</vt:lpstr>
      <vt:lpstr>CR2</vt:lpstr>
      <vt:lpstr>CR3</vt:lpstr>
      <vt:lpstr>CR4</vt:lpstr>
      <vt:lpstr>CRX</vt:lpstr>
      <vt:lpstr>4. Achiziții publice directe</vt:lpstr>
      <vt:lpstr>PR1</vt:lpstr>
      <vt:lpstr>PR2</vt:lpstr>
      <vt:lpstr>PR3</vt:lpstr>
      <vt:lpstr>PRX</vt:lpstr>
      <vt:lpstr>negative</vt:lpstr>
      <vt:lpstr>positive</vt:lpstr>
      <vt:lpstr>'2. Implementare și verificare'!Print_Area</vt:lpstr>
      <vt:lpstr>'3. Certificare și plăți'!Print_Area</vt:lpstr>
      <vt:lpstr>'4. Achiziții publice directe'!Print_Area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ZAINEA Andreea (DGT)</cp:lastModifiedBy>
  <cp:lastPrinted>2014-08-18T14:32:47Z</cp:lastPrinted>
  <dcterms:created xsi:type="dcterms:W3CDTF">2013-01-09T11:58:16Z</dcterms:created>
  <dcterms:modified xsi:type="dcterms:W3CDTF">2014-09-08T14:47:33Z</dcterms:modified>
</cp:coreProperties>
</file>