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firstSheet="5" activeTab="19"/>
  </bookViews>
  <sheets>
    <sheet name="1. Seleção de candidatos" sheetId="4" r:id="rId1"/>
    <sheet name="SR1" sheetId="17" r:id="rId2"/>
    <sheet name="SR2" sheetId="16" r:id="rId3"/>
    <sheet name="SR3" sheetId="15" r:id="rId4"/>
    <sheet name="SRX" sheetId="25" r:id="rId5"/>
    <sheet name="2. Implementação e verificação"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ção &amp; Pagamentos" sheetId="9" r:id="rId19"/>
    <sheet name="CR 1" sheetId="27" r:id="rId20"/>
    <sheet name="CR 2" sheetId="28" r:id="rId21"/>
    <sheet name="CR3" sheetId="29" r:id="rId22"/>
    <sheet name="CR4" sheetId="30" r:id="rId23"/>
    <sheet name="CRX" sheetId="31" r:id="rId24"/>
    <sheet name="4. Adjudicação ajuste direto" sheetId="7" r:id="rId25"/>
    <sheet name="PR1" sheetId="18" r:id="rId26"/>
    <sheet name="PR2" sheetId="20" r:id="rId27"/>
    <sheet name="PR3" sheetId="22" r:id="rId28"/>
    <sheet name="PRX" sheetId="26" r:id="rId29"/>
  </sheets>
  <externalReferences>
    <externalReference r:id="rId30"/>
    <externalReference r:id="rId31"/>
  </externalReferences>
  <definedNames>
    <definedName name="negative">'SR1'!$C$55:$C$59</definedName>
    <definedName name="positive">'SR1'!$B$55:$B$59</definedName>
    <definedName name="_xlnm.Print_Area" localSheetId="5">'2. Implementação e verificação'!$A$1:$H$19</definedName>
    <definedName name="_xlnm.Print_Area" localSheetId="18">'[1]3'!$A$1:$G$10</definedName>
    <definedName name="_xlnm.Print_Area" localSheetId="24">'4. Adjudicação ajuste direto'!$A$1:$J$9</definedName>
    <definedName name="_xlnm.Print_Area" localSheetId="19">'CR 1'!$A$1:$M$28</definedName>
    <definedName name="_xlnm.Print_Area" localSheetId="20">'CR 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Seleção de candidatos'!#REF!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7" l="1"/>
  <c r="E5" i="42"/>
  <c r="C10" i="32" l="1"/>
  <c r="L10" i="44" l="1"/>
  <c r="E5" i="32" l="1"/>
  <c r="C10" i="44" l="1"/>
  <c r="C26" i="38"/>
  <c r="E5" i="53"/>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E5" i="31"/>
  <c r="D5" i="31"/>
  <c r="C5" i="31"/>
  <c r="L10" i="31"/>
  <c r="B16" i="31" s="1"/>
  <c r="L16" i="31" s="1"/>
  <c r="K10" i="31"/>
  <c r="A16" i="31" s="1"/>
  <c r="K16" i="31" s="1"/>
  <c r="M16" i="31" s="1"/>
  <c r="C10" i="31"/>
  <c r="G5" i="30"/>
  <c r="F5" i="30"/>
  <c r="E5" i="30"/>
  <c r="D5" i="30"/>
  <c r="C5" i="30"/>
  <c r="G5" i="29"/>
  <c r="F5" i="29"/>
  <c r="E5" i="29"/>
  <c r="D5" i="29"/>
  <c r="C5" i="29"/>
  <c r="G5" i="28"/>
  <c r="F5" i="28"/>
  <c r="E5" i="28"/>
  <c r="D5" i="28"/>
  <c r="C5" i="28"/>
  <c r="L10" i="30"/>
  <c r="B19" i="30" s="1"/>
  <c r="L19" i="30" s="1"/>
  <c r="K10" i="30"/>
  <c r="C10" i="30"/>
  <c r="L10" i="29"/>
  <c r="B19" i="29" s="1"/>
  <c r="L19" i="29" s="1"/>
  <c r="K10" i="29"/>
  <c r="A19" i="29" s="1"/>
  <c r="K19" i="29" s="1"/>
  <c r="C10" i="29"/>
  <c r="L10" i="28"/>
  <c r="K10" i="28"/>
  <c r="A19" i="28" s="1"/>
  <c r="C10" i="28"/>
  <c r="G5" i="27"/>
  <c r="F5" i="27"/>
  <c r="D5" i="27"/>
  <c r="C5" i="27"/>
  <c r="L10" i="27"/>
  <c r="B20" i="27" s="1"/>
  <c r="L20" i="27" s="1"/>
  <c r="K10" i="27"/>
  <c r="A20" i="27" s="1"/>
  <c r="K20" i="27" s="1"/>
  <c r="C10" i="27"/>
  <c r="G5" i="26"/>
  <c r="F5" i="26"/>
  <c r="E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E5" i="22"/>
  <c r="F5" i="22"/>
  <c r="G5" i="22"/>
  <c r="D5" i="22"/>
  <c r="C5" i="22"/>
  <c r="E5" i="20"/>
  <c r="F5" i="20"/>
  <c r="G5" i="20"/>
  <c r="D5" i="20"/>
  <c r="C5" i="20"/>
  <c r="G5" i="18"/>
  <c r="F5" i="18"/>
  <c r="C5" i="18"/>
  <c r="G5" i="25"/>
  <c r="F5" i="25"/>
  <c r="E5" i="25"/>
  <c r="D5" i="25"/>
  <c r="G5" i="15"/>
  <c r="F5" i="15"/>
  <c r="D5" i="15"/>
  <c r="C5" i="15"/>
  <c r="G5" i="16"/>
  <c r="F5" i="16"/>
  <c r="D5" i="16"/>
  <c r="C5" i="16"/>
  <c r="G5" i="17"/>
  <c r="F5" i="17"/>
  <c r="D5" i="17"/>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<sst xmlns="http://schemas.openxmlformats.org/spreadsheetml/2006/main" count="1469" uniqueCount="1469">
  <si>
    <r>
      <rPr>
        <b/>
        <sz val="20"/>
        <color theme="1"/>
        <rFont val="Arial"/>
        <family val="2"/>
      </rPr>
      <t xml:space="preserve">1: AVALIAÇÃO DA EXPOSIÇÃO A RISCOS DE FRAUDE ESPECÍFICOS - </t>
    </r>
    <r>
      <rPr>
        <b/>
        <u/>
        <sz val="20"/>
        <color theme="1"/>
        <rFont val="Arial"/>
        <family val="2"/>
      </rPr>
      <t>SELEÇÃO DE CANDIDATOS</t>
    </r>
    <r>
      <rPr>
        <b/>
        <sz val="20"/>
        <color theme="1"/>
        <rFont val="Arial"/>
        <family val="2"/>
      </rPr>
      <t xml:space="preserve"> PELAS AUTORIDADES DE GESTÃO</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</si>
  <si>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</si>
  <si>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</si>
  <si>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</si>
  <si>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</si>
  <si>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Quem corre o risco? 
[Autoridade de Gestão (AG) / Organismos de Implementação (OI) / Autoridade de Certificação (AC) / Beneficiários (BF) / Terceiros (T)]</t>
    </r>
  </si>
  <si>
    <r>
      <rPr>
        <b/>
        <sz val="12"/>
        <color theme="1"/>
        <rFont val="Arial"/>
        <family val="2"/>
      </rPr>
      <t>O risco é interno (endógeno à AG), exógeno ou resulta de colusão?</t>
    </r>
  </si>
  <si>
    <r>
      <rPr>
        <b/>
        <sz val="12"/>
        <color theme="1"/>
        <rFont val="Arial"/>
        <family val="2"/>
      </rPr>
      <t>O risco é relevante para a sua Autoridade de Gestão?</t>
    </r>
  </si>
  <si>
    <r>
      <rPr>
        <b/>
        <sz val="12"/>
        <color theme="1"/>
        <rFont val="Arial"/>
        <family val="2"/>
      </rPr>
      <t>Se a resposta é NÃO, justifique</t>
    </r>
  </si>
  <si>
    <r>
      <rPr>
        <b/>
        <sz val="12"/>
        <color theme="1"/>
        <rFont val="Arial"/>
        <family val="2"/>
      </rPr>
      <t>SR1</t>
    </r>
  </si>
  <si>
    <r>
      <rPr>
        <sz val="10"/>
        <color theme="1"/>
        <rFont val="Arial"/>
        <family val="2"/>
      </rPr>
      <t>Conflitos de interesse no comité de avaliação</t>
    </r>
  </si>
  <si>
    <r>
      <rPr>
        <sz val="10"/>
        <color theme="1"/>
        <rFont val="Arial"/>
        <family val="2"/>
      </rPr>
      <t xml:space="preserve">Os membros da AG no comité de avaliação influenciam intencionalmente a avaliação e a seleção dos candidatos para favorecer alguns dentre eles, avaliando de modo mais favorável as suas candidaturas ou exercendo pressão sobre outros membros do comité </t>
    </r>
  </si>
  <si>
    <r>
      <rPr>
        <sz val="10"/>
        <color theme="1"/>
        <rFont val="Arial"/>
        <family val="2"/>
      </rPr>
      <t>Autoridade de Gestão e Beneficiários</t>
    </r>
  </si>
  <si>
    <r>
      <rPr>
        <sz val="10"/>
        <color theme="1"/>
        <rFont val="Arial"/>
        <family val="2"/>
      </rPr>
      <t>Endógeno/Colusão</t>
    </r>
  </si>
  <si>
    <r>
      <rPr>
        <b/>
        <sz val="12"/>
        <color theme="1"/>
        <rFont val="Arial"/>
        <family val="2"/>
      </rPr>
      <t>SR2</t>
    </r>
  </si>
  <si>
    <r>
      <rPr>
        <sz val="10"/>
        <color theme="1"/>
        <rFont val="Arial"/>
        <family val="2"/>
      </rPr>
      <t>Falsas declarações dos candidatos</t>
    </r>
  </si>
  <si>
    <r>
      <rPr>
        <sz val="10"/>
        <color theme="1"/>
        <rFont val="Arial"/>
        <family val="2"/>
      </rPr>
      <t>Os candidatos fazem falsas declarações na candidatura, conduzindo o comité de avaliação a crer que cumprem os critérios de elegibilidade genéricos e específicos para vencer o processo de candidatura</t>
    </r>
  </si>
  <si>
    <r>
      <rPr>
        <sz val="10"/>
        <color theme="1"/>
        <rFont val="Arial"/>
        <family val="2"/>
      </rPr>
      <t>Beneficiários</t>
    </r>
  </si>
  <si>
    <r>
      <rPr>
        <sz val="10"/>
        <color theme="1"/>
        <rFont val="Arial"/>
        <family val="2"/>
      </rPr>
      <t>Exógeno</t>
    </r>
  </si>
  <si>
    <r>
      <rPr>
        <b/>
        <sz val="12"/>
        <color theme="1"/>
        <rFont val="Arial"/>
        <family val="2"/>
      </rPr>
      <t>SR3</t>
    </r>
  </si>
  <si>
    <r>
      <rPr>
        <sz val="10"/>
        <color theme="1"/>
        <rFont val="Arial"/>
        <family val="2"/>
      </rPr>
      <t>Financiamento duplo</t>
    </r>
  </si>
  <si>
    <r>
      <rPr>
        <sz val="10"/>
        <rFont val="Arial"/>
        <family val="2"/>
      </rPr>
      <t>Uma organização candidata-se ao financiamento do mesmo projeto por vários fundos da UE e/ou dos Estados‑Membros, sem declarar essas várias candidaturas</t>
    </r>
  </si>
  <si>
    <r>
      <rPr>
        <sz val="10"/>
        <color theme="1"/>
        <rFont val="Arial"/>
        <family val="2"/>
      </rPr>
      <t>Beneficiários</t>
    </r>
  </si>
  <si>
    <r>
      <rPr>
        <sz val="10"/>
        <color theme="1"/>
        <rFont val="Arial"/>
        <family val="2"/>
      </rPr>
      <t>Exógeno</t>
    </r>
  </si>
  <si>
    <r>
      <rPr>
        <b/>
        <sz val="12"/>
        <color theme="1"/>
        <rFont val="Arial"/>
        <family val="2"/>
      </rPr>
      <t>SRX</t>
    </r>
  </si>
  <si>
    <r>
      <rPr>
        <i/>
        <sz val="10"/>
        <color theme="1"/>
        <rFont val="Arial"/>
        <family val="2"/>
      </rPr>
      <t>Inserir descrição dos riscos adicionais…</t>
    </r>
  </si>
  <si>
    <t>Y</t>
  </si>
  <si>
    <t>N</t>
  </si>
  <si>
    <r>
      <rPr>
        <b/>
        <sz val="20"/>
        <rFont val="Arial"/>
        <family val="2"/>
      </rPr>
      <t>DESCRIÇÃO DO RISCO</t>
    </r>
  </si>
  <si>
    <r>
      <rPr>
        <b/>
        <sz val="12"/>
        <color theme="0"/>
        <rFont val="Arial"/>
        <family val="2"/>
      </rPr>
      <t>Sim</t>
    </r>
  </si>
  <si>
    <r>
      <rPr>
        <b/>
        <sz val="12"/>
        <color theme="0"/>
        <rFont val="Arial"/>
        <family val="2"/>
      </rPr>
      <t>Elevado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</si>
  <si>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</si>
  <si>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</si>
  <si>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</si>
  <si>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</si>
  <si>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</si>
  <si>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12"/>
        <color theme="0"/>
        <rFont val="Arial"/>
        <family val="2"/>
      </rPr>
      <t>Não</t>
    </r>
  </si>
  <si>
    <r>
      <rPr>
        <b/>
        <sz val="12"/>
        <color theme="0"/>
        <rFont val="Arial"/>
        <family val="2"/>
      </rPr>
      <t>Médio</t>
    </r>
  </si>
  <si>
    <r>
      <rPr>
        <sz val="12"/>
        <color theme="1"/>
        <rFont val="Arial"/>
        <family val="2"/>
      </rPr>
      <t xml:space="preserve">Os membros da AG no comité de avaliação influenciam intencionalmente a avaliação e a seleção dos candidatos para favorecer um determinado candidato, avaliando de modo mais favorável a sua candidatura ou exercendo pressão sobre outros membros do painel </t>
    </r>
  </si>
  <si>
    <r>
      <rPr>
        <sz val="12"/>
        <color theme="0"/>
        <rFont val="Arial"/>
        <family val="2"/>
      </rPr>
      <t>Baixo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</si>
  <si>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</si>
  <si>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</si>
  <si>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</si>
  <si>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</si>
  <si>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</si>
  <si>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</si>
  <si>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</si>
  <si>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</si>
  <si>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</si>
  <si>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</si>
  <si>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</si>
  <si>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</si>
  <si>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</si>
  <si>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</si>
  <si>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do risco (LÍQUIDA)</t>
    </r>
  </si>
  <si>
    <r>
      <rPr>
        <b/>
        <sz val="12"/>
        <color theme="1"/>
        <rFont val="Arial"/>
        <family val="2"/>
      </rPr>
      <t>Pontuação total atual do risco (LÍQUIDA)</t>
    </r>
  </si>
  <si>
    <r>
      <rPr>
        <sz val="10"/>
        <color theme="1"/>
        <rFont val="Arial"/>
        <family val="2"/>
      </rPr>
      <t>SC 1.1</t>
    </r>
  </si>
  <si>
    <r>
      <rPr>
        <sz val="10"/>
        <color theme="1"/>
        <rFont val="Arial"/>
        <family val="2"/>
      </rPr>
      <t>O comité de avaliação é preenchido rotativamente por quadros superiores da direção, selecionados de modo parcialmente aleatório para a participação em cada comité de avaliação.</t>
    </r>
  </si>
  <si>
    <r>
      <rPr>
        <sz val="10"/>
        <color theme="1"/>
        <rFont val="Arial"/>
        <family val="2"/>
      </rPr>
      <t>SC 1.2</t>
    </r>
  </si>
  <si>
    <r>
      <rPr>
        <sz val="10"/>
        <color theme="1"/>
        <rFont val="Arial"/>
        <family val="2"/>
      </rPr>
      <t xml:space="preserve">A AG dispõe de um painel secundário que revê uma amostra das decisões tomadas pelo painel de avaliação preliminar. </t>
    </r>
  </si>
  <si>
    <r>
      <rPr>
        <sz val="10"/>
        <color theme="1"/>
        <rFont val="Arial"/>
        <family val="2"/>
      </rPr>
      <t>SC 1.3</t>
    </r>
  </si>
  <si>
    <r>
      <rPr>
        <sz val="10"/>
        <color theme="1"/>
        <rFont val="Arial"/>
        <family val="2"/>
      </rPr>
      <t>A AG tem uma política relativa aos conflitos de interesses que inclui uma declaração anual e um registo de todo o pessoal, bem como medidas para garantir a sua efetiva aplicação.</t>
    </r>
  </si>
  <si>
    <r>
      <rPr>
        <sz val="10"/>
        <color theme="1"/>
        <rFont val="Arial"/>
        <family val="2"/>
      </rPr>
      <t>SC 1.4</t>
    </r>
  </si>
  <si>
    <r>
      <rPr>
        <sz val="10"/>
        <color theme="1"/>
        <rFont val="Arial"/>
        <family val="2"/>
      </rPr>
      <t>A AG organiza regularmente cursos de formação sobre ética e integridade destinados a todo o pessoal.</t>
    </r>
  </si>
  <si>
    <r>
      <rPr>
        <sz val="10"/>
        <color theme="1"/>
        <rFont val="Arial"/>
        <family val="2"/>
      </rPr>
      <t>SC 1.5</t>
    </r>
  </si>
  <si>
    <r>
      <rPr>
        <sz val="10"/>
        <color theme="1"/>
        <rFont val="Arial"/>
        <family val="2"/>
      </rPr>
      <t>A AG garante que o seu pessoal está ciente das consequências da participação em atividades que possam colocar a sua integridade em causa, bem como das decorrentes de pequenos delitos específicos.</t>
    </r>
  </si>
  <si>
    <r>
      <rPr>
        <sz val="10"/>
        <color theme="1"/>
        <rFont val="Arial"/>
        <family val="2"/>
      </rPr>
      <t>SC 1.6</t>
    </r>
  </si>
  <si>
    <r>
      <rPr>
        <sz val="10"/>
        <color theme="1"/>
        <rFont val="Arial"/>
        <family val="2"/>
      </rPr>
      <t>Todos os convites à apresentação de candidaturas devem ser publicados.</t>
    </r>
  </si>
  <si>
    <r>
      <rPr>
        <sz val="10"/>
        <color theme="1"/>
        <rFont val="Arial"/>
        <family val="2"/>
      </rPr>
      <t>SC 1.7</t>
    </r>
  </si>
  <si>
    <r>
      <rPr>
        <sz val="10"/>
        <color theme="1"/>
        <rFont val="Arial"/>
        <family val="2"/>
      </rPr>
      <t xml:space="preserve"> Todas as candidaturas devem ser registadas e avaliadas de acordo com os critérios aplicáveis.</t>
    </r>
  </si>
  <si>
    <r>
      <rPr>
        <sz val="10"/>
        <color theme="1"/>
        <rFont val="Arial"/>
        <family val="2"/>
      </rPr>
      <t>SC 1.8</t>
    </r>
  </si>
  <si>
    <r>
      <rPr>
        <sz val="10"/>
        <color theme="1"/>
        <rFont val="Arial"/>
        <family val="2"/>
      </rPr>
      <t xml:space="preserve"> Todas as decisões sobre a aceitação/rejeição das candidaturas devem ser comunicadas aos candidatos.</t>
    </r>
  </si>
  <si>
    <r>
      <rPr>
        <sz val="10"/>
        <color theme="1"/>
        <rFont val="Arial"/>
        <family val="2"/>
      </rPr>
      <t>SC 1.X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</si>
  <si>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</si>
  <si>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</si>
  <si>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</si>
  <si>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</si>
  <si>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</si>
  <si>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do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</si>
  <si>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</si>
  <si>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</si>
  <si>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</si>
  <si>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</si>
  <si>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</si>
  <si>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</si>
  <si>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</si>
  <si>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</si>
  <si>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</si>
  <si>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</si>
  <si>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</si>
  <si>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</si>
  <si>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</si>
  <si>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</si>
  <si>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</si>
  <si>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sz val="12"/>
        <color theme="1"/>
        <rFont val="Arial"/>
        <family val="2"/>
      </rPr>
      <t>Os candidatos fazem falsas declarações na candidatura, conduzindo o comité de avaliação a crer que cumprem os critérios de elegibilidade genéricos e específicos para vencer o processo de candidatura</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</si>
  <si>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</si>
  <si>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</si>
  <si>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</si>
  <si>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</si>
  <si>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</si>
  <si>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</si>
  <si>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</si>
  <si>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</si>
  <si>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</si>
  <si>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</si>
  <si>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</si>
  <si>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</si>
  <si>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</si>
  <si>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</si>
  <si>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do risco (LÍQUIDA)</t>
    </r>
  </si>
  <si>
    <r>
      <rPr>
        <b/>
        <sz val="12"/>
        <color theme="1"/>
        <rFont val="Arial"/>
        <family val="2"/>
      </rPr>
      <t>Pontuação total atual do risco (LÍQUIDA)</t>
    </r>
  </si>
  <si>
    <r>
      <rPr>
        <sz val="10"/>
        <rFont val="Arial"/>
        <family val="2"/>
      </rPr>
      <t>SC 2.1</t>
    </r>
  </si>
  <si>
    <r>
      <rPr>
        <sz val="10"/>
        <rFont val="Arial"/>
        <family val="2"/>
      </rPr>
      <t>O exame analítico que a AG realiza às candidaturas de projetos inclui a verificação independente de todos os documentos de apoio.</t>
    </r>
  </si>
  <si>
    <r>
      <rPr>
        <sz val="10"/>
        <rFont val="Arial"/>
        <family val="2"/>
      </rPr>
      <t>SC 2.2</t>
    </r>
  </si>
  <si>
    <r>
      <rPr>
        <sz val="10"/>
        <rFont val="Arial"/>
        <family val="2"/>
      </rPr>
      <t>O exame analítico da AG recorre ao conhecimento prévio do beneficiário para tomar uma decisão informada quanto à veracidade das declarações e informações apresentadas.</t>
    </r>
  </si>
  <si>
    <r>
      <rPr>
        <sz val="10"/>
        <rFont val="Arial"/>
        <family val="2"/>
      </rPr>
      <t>SC 2.3</t>
    </r>
  </si>
  <si>
    <r>
      <rPr>
        <sz val="10"/>
        <rFont val="Arial"/>
        <family val="2"/>
      </rPr>
      <t>O exame analítico da AG recorre ao conhecimento de anteriores candidaturas fraudulentas e de outras práticas fraudulentas.</t>
    </r>
  </si>
  <si>
    <r>
      <rPr>
        <sz val="10"/>
        <color theme="1"/>
        <rFont val="Arial"/>
        <family val="2"/>
      </rPr>
      <t>SC 2.X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</si>
  <si>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</si>
  <si>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</si>
  <si>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</si>
  <si>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</si>
  <si>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</si>
  <si>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do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</si>
  <si>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</si>
  <si>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</si>
  <si>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</si>
  <si>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</si>
  <si>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</si>
  <si>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</si>
  <si>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</si>
  <si>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</si>
  <si>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</si>
  <si>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</si>
  <si>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</si>
  <si>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</si>
  <si>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</si>
  <si>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</si>
  <si>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</si>
  <si>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sz val="12"/>
        <color theme="1"/>
        <rFont val="Arial"/>
        <family val="2"/>
      </rPr>
      <t>Uma organização candidata-se ao financiamento do mesmo projeto por vários fundos da UE e/ou dos Estados‑Membros, sem declarar essas várias candidaturas</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</si>
  <si>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</si>
  <si>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</si>
  <si>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</si>
  <si>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</si>
  <si>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</si>
  <si>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</si>
  <si>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</si>
  <si>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</si>
  <si>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</si>
  <si>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</si>
  <si>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</si>
  <si>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</si>
  <si>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</si>
  <si>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</si>
  <si>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</si>
  <si>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</si>
  <si>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SC 3.1</t>
    </r>
  </si>
  <si>
    <r>
      <rPr>
        <sz val="10"/>
        <color theme="1"/>
        <rFont val="Arial"/>
        <family val="2"/>
      </rPr>
      <t>O exame analítico da AG inclui o cruzamento da informação com as entidades nacionais que administram outros fundos e ainda com outros Estados‑Membros pertinentes.</t>
    </r>
  </si>
  <si>
    <r>
      <rPr>
        <sz val="10"/>
        <color theme="1"/>
        <rFont val="Arial"/>
        <family val="2"/>
      </rPr>
      <t>SC 3.X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</si>
  <si>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</si>
  <si>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</si>
  <si>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</si>
  <si>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</si>
  <si>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</si>
  <si>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</si>
  <si>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</si>
  <si>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</si>
  <si>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</si>
  <si>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</si>
  <si>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</si>
  <si>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</si>
  <si>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</si>
  <si>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</si>
  <si>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</si>
  <si>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</si>
  <si>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</si>
  <si>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</si>
  <si>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</si>
  <si>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</si>
  <si>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</si>
  <si>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12"/>
        <color theme="1"/>
        <rFont val="Arial"/>
        <family val="2"/>
      </rPr>
      <t>SRX</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</si>
  <si>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</si>
  <si>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</si>
  <si>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</si>
  <si>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</si>
  <si>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</si>
  <si>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</si>
  <si>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</si>
  <si>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</si>
  <si>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</si>
  <si>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</si>
  <si>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</si>
  <si>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</si>
  <si>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</si>
  <si>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</si>
  <si>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</si>
  <si>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</si>
  <si>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SC X.1</t>
    </r>
  </si>
  <si>
    <r>
      <rPr>
        <sz val="10"/>
        <color theme="1"/>
        <rFont val="Arial"/>
        <family val="2"/>
      </rPr>
      <t>SC X.X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</si>
  <si>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</si>
  <si>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</si>
  <si>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</si>
  <si>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</si>
  <si>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</si>
  <si>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</si>
  <si>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</si>
  <si>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</si>
  <si>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</si>
  <si>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</si>
  <si>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</si>
  <si>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</si>
  <si>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</si>
  <si>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</si>
  <si>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</si>
  <si>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 xml:space="preserve">2: AVALIAÇÃO DA EXPOSIÇÃO A RISCOS DE FRAUDE ESPECÍFICOS - </t>
    </r>
    <r>
      <rPr>
        <b/>
        <sz val="20"/>
        <color theme="1"/>
        <rFont val="Arial"/>
        <family val="2"/>
      </rPr>
      <t>IMPLEMENTAÇÃO DO PROGRAMA</t>
    </r>
    <r>
      <rPr>
        <b/>
        <sz val="20"/>
        <color theme="1"/>
        <rFont val="Arial"/>
        <family val="2"/>
      </rPr>
      <t xml:space="preserve"> E VERIFICAÇÃO DE ATIVIDADES</t>
    </r>
  </si>
  <si>
    <r>
      <rPr>
        <b/>
        <sz val="20"/>
        <rFont val="Arial"/>
        <family val="2"/>
      </rPr>
      <t>DESCRIÇÃO DO RISCO</t>
    </r>
  </si>
  <si>
    <r>
      <rPr>
        <b/>
        <sz val="12"/>
        <rFont val="Arial"/>
        <family val="2"/>
      </rPr>
      <t>Ref. do risco</t>
    </r>
  </si>
  <si>
    <r>
      <rPr>
        <b/>
        <sz val="12"/>
        <rFont val="Arial"/>
        <family val="2"/>
      </rPr>
      <t>Designação do risco</t>
    </r>
  </si>
  <si>
    <r>
      <rPr>
        <b/>
        <sz val="12"/>
        <rFont val="Arial"/>
        <family val="2"/>
      </rPr>
      <t>Descrição do risco</t>
    </r>
  </si>
  <si>
    <r>
      <rPr>
        <b/>
        <sz val="12"/>
        <rFont val="Arial"/>
        <family val="2"/>
      </rPr>
      <t>Descrição pormenorizada do risco</t>
    </r>
  </si>
  <si>
    <r>
      <rPr>
        <b/>
        <sz val="12"/>
        <rFont val="Arial"/>
        <family val="2"/>
      </rPr>
      <t>Quem corre o risco? 
[Autoridade de Gestão (AG) / Organismos de Implementação (OI) / Autoridade de Certificação (AC) / Beneficiários (BF) / Terceiros (T)]</t>
    </r>
  </si>
  <si>
    <r>
      <rPr>
        <b/>
        <sz val="12"/>
        <rFont val="Arial"/>
        <family val="2"/>
      </rPr>
      <t>O risco é endógeno (interno à AG), exógeno ou resulta de colusão?</t>
    </r>
  </si>
  <si>
    <r>
      <rPr>
        <b/>
        <sz val="12"/>
        <rFont val="Arial"/>
        <family val="2"/>
      </rPr>
      <t>O risco é relevante para a sua Autoridade de Gestão?</t>
    </r>
  </si>
  <si>
    <r>
      <rPr>
        <b/>
        <sz val="12"/>
        <rFont val="Arial"/>
        <family val="2"/>
      </rPr>
      <t>Se a resposta é NÃO, justifique</t>
    </r>
  </si>
  <si>
    <r>
      <rPr>
        <b/>
        <sz val="20"/>
        <rFont val="Arial"/>
        <family val="2"/>
      </rPr>
      <t>Implementação - riscos no âmbito dos contratos públicos com concursos organizados e geridos por beneficiários</t>
    </r>
  </si>
  <si>
    <r>
      <rPr>
        <b/>
        <sz val="12"/>
        <rFont val="Arial"/>
        <family val="2"/>
      </rPr>
      <t>IR1</t>
    </r>
  </si>
  <si>
    <r>
      <rPr>
        <sz val="10"/>
        <color theme="1"/>
        <rFont val="Arial"/>
        <family val="2"/>
      </rPr>
      <t>Conflitos de interesse ocultos ou subornos e comissões ilegais</t>
    </r>
  </si>
  <si>
    <r>
      <rPr>
        <sz val="10"/>
        <color theme="1"/>
        <rFont val="Arial"/>
        <family val="2"/>
      </rPr>
      <t>Um membro do pessoal do beneficiário procede de modo favorável ao candidato/proponente porque:
- ocorreu um conflito de interesse que não foi declarado ou
- foram pagos subornos ou comissões ilegais</t>
    </r>
  </si>
  <si>
    <r>
      <rPr>
        <sz val="10"/>
        <color theme="1"/>
        <rFont val="Arial"/>
        <family val="2"/>
      </rPr>
      <t xml:space="preserve">1) Os beneficiários podem adjudicar subcontratos a terceiros onde detenham interesses, financeiros ou de outro tipo. Do mesmo modo, estes nem sempre divulgam todos os conflitos de interesse quando se candidatam a concursos ou 2) Podem oferecer comissões ilegais ou subornos aos beneficiários para influenciar a adjudicação dos contratos.     </t>
    </r>
  </si>
  <si>
    <r>
      <rPr>
        <sz val="10"/>
        <rFont val="Arial"/>
        <family val="2"/>
      </rPr>
      <t>Beneficiários e terceiros</t>
    </r>
  </si>
  <si>
    <r>
      <rPr>
        <sz val="10"/>
        <rFont val="Arial"/>
        <family val="2"/>
      </rPr>
      <t>Exógeno</t>
    </r>
  </si>
  <si>
    <r>
      <rPr>
        <b/>
        <sz val="12"/>
        <rFont val="Arial"/>
        <family val="2"/>
      </rPr>
      <t>IR2</t>
    </r>
  </si>
  <si>
    <r>
      <rPr>
        <sz val="10"/>
        <color theme="1"/>
        <rFont val="Arial"/>
        <family val="2"/>
      </rPr>
      <t>Evitar o procedimento de concurso obrigatório</t>
    </r>
  </si>
  <si>
    <r>
      <rPr>
        <sz val="10"/>
        <rFont val="Arial"/>
        <family val="2"/>
      </rPr>
      <t>Um beneficiário evita o processo de concurso obrigatório de modo a favorecer um candidato em particular para que este possa ganhar a adjudicação ou continuar como contratante, através de:                                                                         
- divisão das aquisições ou
- adjudicação injustificada a um fornecedor único ou
- não organização de um processo de concurso ou
- prolongamento irregular do contrato.</t>
    </r>
  </si>
  <si>
    <r>
      <rPr>
        <sz val="10"/>
        <rFont val="Arial"/>
        <family val="2"/>
      </rPr>
      <t xml:space="preserve">1) Os beneficiários podem dividir uma aquisição em duas ou mais partes ou contratos para evitar ter de lançar um processo de concurso ou ser objeto de uma avaliação de alto nível ou  2) Os beneficiários podem igualmente falsificar a justificação da aquisição num fornecedor único se elaborarem um caderno de encargos com critérios muito restritos ou  3) Os beneficiários podem adjudicar contratos favorecendo terceiros sem lançarem o processo de concurso ou  4) Os beneficiários podem prolongar os contratos através de adendas ao contrato ou da introdução de condições adicionais, para evitar ter de relançar o concurso. </t>
    </r>
  </si>
  <si>
    <r>
      <rPr>
        <sz val="10"/>
        <rFont val="Arial"/>
        <family val="2"/>
      </rPr>
      <t>Beneficiários e terceiros</t>
    </r>
  </si>
  <si>
    <r>
      <rPr>
        <sz val="10"/>
        <rFont val="Arial"/>
        <family val="2"/>
      </rPr>
      <t>Exógeno</t>
    </r>
  </si>
  <si>
    <r>
      <rPr>
        <b/>
        <sz val="12"/>
        <rFont val="Arial"/>
        <family val="2"/>
      </rPr>
      <t>IR3</t>
    </r>
  </si>
  <si>
    <r>
      <rPr>
        <sz val="10"/>
        <color theme="1"/>
        <rFont val="Arial"/>
        <family val="2"/>
      </rPr>
      <t>Manipulação do processo de concurso</t>
    </r>
  </si>
  <si>
    <r>
      <rPr>
        <sz val="10"/>
        <color theme="1"/>
        <rFont val="Arial"/>
        <family val="2"/>
      </rPr>
      <t>Um membro do pessoal da AG pode favorecer um candidato num concurso procedendo:
- à elaboração de um caderno de encargos à medida do candidato ou 
- à divulgação dos dados das propostas ou 
- à manipulação das propostas.</t>
    </r>
  </si>
  <si>
    <r>
      <rPr>
        <sz val="10"/>
        <color theme="1"/>
        <rFont val="Arial"/>
        <family val="2"/>
      </rPr>
      <t>1) Os beneficiários podem elaborar os concursos ou convites à apresentação de propostas com especificações à medida das qualificações de um concorrente em particular ou a que só um deles pode responder. Podem ser usadas especificações muito exclusivas para excluir outros concorrentes qualificados ou  2) O pessoal da contratação, do projeto ou da avaliação das propostas pode transmitir informações confidenciais para ajudar um concorrente favorecido a formular uma melhor proposta técnica ou financeira, informando sobre o orçamento estimado, as soluções preferidas, ou os detalhes das propostas concorrentes ou  3) Os beneficiários podem manipular as propostas depois de recebidas para terem a garantia de que é selecionado o proponente favorito</t>
    </r>
  </si>
  <si>
    <r>
      <rPr>
        <sz val="10"/>
        <rFont val="Arial"/>
        <family val="2"/>
      </rPr>
      <t>Beneficiários e terceiros</t>
    </r>
  </si>
  <si>
    <r>
      <rPr>
        <sz val="10"/>
        <rFont val="Arial"/>
        <family val="2"/>
      </rPr>
      <t>Exógeno</t>
    </r>
  </si>
  <si>
    <r>
      <rPr>
        <b/>
        <sz val="12"/>
        <rFont val="Arial"/>
        <family val="2"/>
      </rPr>
      <t>IR4</t>
    </r>
  </si>
  <si>
    <r>
      <rPr>
        <sz val="10"/>
        <rFont val="Arial"/>
        <family val="2"/>
      </rPr>
      <t>Propostas concertadas</t>
    </r>
  </si>
  <si>
    <r>
      <rPr>
        <sz val="10"/>
        <rFont val="Arial"/>
        <family val="2"/>
      </rPr>
      <t>Os proponentes podem manipular o processo de concurso organizado por um beneficiário para ganhar um contrato, graças à colusão com outros proponentes ou apresentando falsas propostas:
- propostas concertadas incluindo propostas de companhias interligadas ou
- prestadores fictícios</t>
    </r>
  </si>
  <si>
    <r>
      <rPr>
        <sz val="10"/>
        <rFont val="Arial"/>
        <family val="2"/>
      </rPr>
      <t xml:space="preserve">1) Terceiros de uma região ou área geográfica ou de uma indústria em particular podem concertar-se para vencer a concorrência e fazer subir os preços com vários esquemas concertados para apresentar propostas a concursos, como propostas complementares, supressão de propostas, rotação de propostas e divisão do mercado ou  2) Terceiros podem criar prestadores fictícios para apresentar propostas complementares a concursos, em concertação, a fim de inflacionar os custos ou simplesmente para gerar faturas fictícias.Além disso, um empregado do beneficiário pode autorizar pagamentos a vendedores fictícios para desviar fundos. </t>
    </r>
  </si>
  <si>
    <r>
      <rPr>
        <sz val="10"/>
        <rFont val="Arial"/>
        <family val="2"/>
      </rPr>
      <t>Terceiros</t>
    </r>
  </si>
  <si>
    <r>
      <rPr>
        <sz val="10"/>
        <rFont val="Arial"/>
        <family val="2"/>
      </rPr>
      <t>Exógeno</t>
    </r>
  </si>
  <si>
    <r>
      <rPr>
        <b/>
        <sz val="12"/>
        <rFont val="Arial"/>
        <family val="2"/>
      </rPr>
      <t>IR5</t>
    </r>
  </si>
  <si>
    <r>
      <rPr>
        <sz val="10"/>
        <rFont val="Arial"/>
        <family val="2"/>
      </rPr>
      <t>Preços inadequados</t>
    </r>
  </si>
  <si>
    <r>
      <rPr>
        <sz val="10"/>
        <rFont val="Arial"/>
        <family val="2"/>
      </rPr>
      <t>Um proponente manipula o processo de concurso ao não especificar certos custos na sua proposta</t>
    </r>
  </si>
  <si>
    <r>
      <rPr>
        <sz val="10"/>
        <rFont val="Arial"/>
        <family val="2"/>
      </rPr>
      <t xml:space="preserve">Terceiros podem igualmente não apresentar dados atualizados, completos e precisos relativos ao custo ou ao preço nas suas propostas de preços, fazendo assim subir o preço do contrato. </t>
    </r>
  </si>
  <si>
    <r>
      <rPr>
        <sz val="10"/>
        <rFont val="Arial"/>
        <family val="2"/>
      </rPr>
      <t>Terceiros</t>
    </r>
  </si>
  <si>
    <r>
      <rPr>
        <sz val="10"/>
        <rFont val="Arial"/>
        <family val="2"/>
      </rPr>
      <t>Exógeno</t>
    </r>
  </si>
  <si>
    <r>
      <rPr>
        <b/>
        <sz val="12"/>
        <rFont val="Arial"/>
        <family val="2"/>
      </rPr>
      <t>IR6</t>
    </r>
  </si>
  <si>
    <r>
      <rPr>
        <sz val="10"/>
        <rFont val="Arial"/>
        <family val="2"/>
      </rPr>
      <t xml:space="preserve">Manipulação de pedidos de pagamento </t>
    </r>
  </si>
  <si>
    <r>
      <rPr>
        <sz val="10"/>
        <rFont val="Arial"/>
        <family val="2"/>
      </rPr>
      <t xml:space="preserve">Um contratante manipula os pedidos de pagamento ou faturas para inflacionar ou duplicar os custos incorridos.
- Duplicação do pedido de pagamento de um único contratante ou
- Faturas falsas, inflacionadas ou duplicadas.
</t>
    </r>
  </si>
  <si>
    <r>
      <rPr>
        <sz val="10"/>
        <rFont val="Arial"/>
        <family val="2"/>
      </rPr>
      <t xml:space="preserve">1) Uma terceira parte com vários contratos de trabalho semelhantes pode faturar os mesmos custos de pessoal, encargos ou despesas a vários contratos ou  2) Podem ser apresentadas faturas falsas, inflacionadas ou duplicadas por terceiros, que podem agir sozinhos ou em colusão com o pessoal da contratação. </t>
    </r>
  </si>
  <si>
    <r>
      <rPr>
        <sz val="10"/>
        <rFont val="Arial"/>
        <family val="2"/>
      </rPr>
      <t>Terceiros</t>
    </r>
  </si>
  <si>
    <r>
      <rPr>
        <sz val="10"/>
        <rFont val="Arial"/>
        <family val="2"/>
      </rPr>
      <t>Exógeno</t>
    </r>
  </si>
  <si>
    <r>
      <rPr>
        <b/>
        <sz val="12"/>
        <rFont val="Arial"/>
        <family val="2"/>
      </rPr>
      <t>IR7</t>
    </r>
  </si>
  <si>
    <r>
      <rPr>
        <sz val="10"/>
        <rFont val="Arial"/>
        <family val="2"/>
      </rPr>
      <t>Produtos não entregues ou substituição de produtos</t>
    </r>
  </si>
  <si>
    <r>
      <rPr>
        <sz val="10"/>
        <rFont val="Arial"/>
        <family val="2"/>
      </rPr>
      <t>Os contratantes violam as condições contratuais acordadas não fornecendo os produtos contratados, fornecendo-os com alterações ou substituindo-os por produtos de qualidade inferior
— Substituição do produto ou
— Inexistência de produtos ou operação não realizada em conformidade com a convenção de subvenção</t>
    </r>
  </si>
  <si>
    <r>
      <rPr>
        <sz val="10"/>
        <rFont val="Arial"/>
        <family val="2"/>
      </rPr>
      <t xml:space="preserve">1) Terceiros podem substituir os produtos que estão especificados no contrato por outros de qualidade inferior ou que não cumprem as especificações do contrato e procedem conscientemente como se o tivessem cumprido. Os beneficiários podem ser cúmplices nesta fraude ou  2) Alguns ou todos os produtos ou serviços a fornecer no âmbito de um contrato não podem ser apresentados, ou o contrato, com conhecimento de causa, não foi realizado de acordo com a convenção de subvenção. </t>
    </r>
  </si>
  <si>
    <r>
      <rPr>
        <sz val="10"/>
        <rFont val="Arial"/>
        <family val="2"/>
      </rPr>
      <t>Beneficiários e terceiros</t>
    </r>
  </si>
  <si>
    <r>
      <rPr>
        <sz val="10"/>
        <rFont val="Arial"/>
        <family val="2"/>
      </rPr>
      <t>Exógeno</t>
    </r>
  </si>
  <si>
    <r>
      <rPr>
        <b/>
        <sz val="12"/>
        <rFont val="Arial"/>
        <family val="2"/>
      </rPr>
      <t>IR8</t>
    </r>
  </si>
  <si>
    <r>
      <rPr>
        <sz val="10"/>
        <rFont val="Arial"/>
        <family val="2"/>
      </rPr>
      <t>Alteração do contrato em vigor</t>
    </r>
  </si>
  <si>
    <r>
      <rPr>
        <sz val="10"/>
        <rFont val="Arial"/>
        <family val="2"/>
      </rPr>
      <t>Um beneficiário e um contratante unem-se para alterar um contrato existente com condições mais favoráveis para um terceiro, de tal forma que a adjudicação inicial deixa de ser válida.</t>
    </r>
  </si>
  <si>
    <r>
      <rPr>
        <sz val="10"/>
        <rFont val="Arial"/>
        <family val="2"/>
      </rPr>
      <t xml:space="preserve">Pode ser feita uma alteração a um contrato depois de ter sido acordado entre um beneficiário e um terceiro, alterando as cláusulas e condições contratuais, de tal forma que a adjudicação inicial pode já não ser válida.   </t>
    </r>
  </si>
  <si>
    <r>
      <rPr>
        <sz val="10"/>
        <rFont val="Arial"/>
        <family val="2"/>
      </rPr>
      <t>Beneficiários e terceiros</t>
    </r>
  </si>
  <si>
    <r>
      <rPr>
        <sz val="10"/>
        <rFont val="Arial"/>
        <family val="2"/>
      </rPr>
      <t>Exógeno</t>
    </r>
  </si>
  <si>
    <r>
      <rPr>
        <b/>
        <sz val="20"/>
        <rFont val="Arial"/>
        <family val="2"/>
      </rPr>
      <t>Execução — riscos com custos de mão de obra suportados pelos beneficiários ou por terceiros</t>
    </r>
  </si>
  <si>
    <r>
      <rPr>
        <b/>
        <sz val="12"/>
        <rFont val="Arial"/>
        <family val="2"/>
      </rPr>
      <t>IR9</t>
    </r>
  </si>
  <si>
    <r>
      <rPr>
        <sz val="10"/>
        <rFont val="Arial"/>
        <family val="2"/>
      </rPr>
      <t>Sobreavaliação da qualidade ou das atividades do pessoal</t>
    </r>
  </si>
  <si>
    <r>
      <rPr>
        <sz val="10"/>
        <rFont val="Arial"/>
        <family val="2"/>
      </rPr>
      <t xml:space="preserve">Um contratante intencionalmente sobrestima a qualidade dos serviços de pessoal ou das atividades para os reclamar como custos elegíveis.
— Mão-de-obra sem qualificações adequadas ou
— Descrições inexatas das atividades realizadas pelo pessoal 
</t>
    </r>
  </si>
  <si>
    <r>
      <rPr>
        <sz val="10"/>
        <rFont val="Arial"/>
        <family val="2"/>
      </rPr>
      <t>1) Um beneficiário ou um terceiro podem propor uma equipa de pessoal devidamente qualificado, no âmbito de um concurso público, para posteriormente executar a ação com pessoal insuficientemente qualificado ou  2) Um beneficiário ou um terceiro podem conscientemente falsificar descrições de tarefas desempenhadas pelo pessoal, a fim de assegurar que os custos declarados são considerados elegíveis</t>
    </r>
  </si>
  <si>
    <r>
      <rPr>
        <sz val="10"/>
        <rFont val="Arial"/>
        <family val="2"/>
      </rPr>
      <t>Beneficiários ou terceiros</t>
    </r>
  </si>
  <si>
    <r>
      <rPr>
        <sz val="10"/>
        <rFont val="Arial"/>
        <family val="2"/>
      </rPr>
      <t>Exógeno</t>
    </r>
  </si>
  <si>
    <r>
      <rPr>
        <b/>
        <sz val="12"/>
        <rFont val="Arial"/>
        <family val="2"/>
      </rPr>
      <t>IR10</t>
    </r>
  </si>
  <si>
    <r>
      <rPr>
        <sz val="10"/>
        <rFont val="Arial"/>
        <family val="2"/>
      </rPr>
      <t>Custos laborais falsos</t>
    </r>
  </si>
  <si>
    <r>
      <rPr>
        <sz val="10"/>
        <rFont val="Arial"/>
        <family val="2"/>
      </rPr>
      <t>Um beneficiário apresenta conscientemente custos de mão-de-obra falsos para as atividades não efetuadas ou que não são efetuadas em conformidade com o contrato.
— Custos laborais falsos ou
— Horas extraordinárias não compensadas ou
— Unidades de tempo incorretas ou 
— Despesas de pessoal declaradas para pessoal inexistente ou
— Despesas de pessoal apresentadas para atividades que tiveram lugar fora do período de execução.</t>
    </r>
  </si>
  <si>
    <r>
      <rPr>
        <sz val="10"/>
        <rFont val="Arial"/>
        <family val="2"/>
      </rPr>
      <t xml:space="preserve">1) Um beneficiário ou um terceiro pode querer apresentar custos de pessoal falsos, inflacionando o número de horas de trabalho dos formadores ou falsificando documentos comprovativos dessas atividades, como o registo de presenças e as faturas de aluguer de salas de formação ou  2) Um beneficiário ou um terceiro pode querer apresentar um crédito de horas extraordinárias quando o seu pessoal não realiza normalmente horas extra ou  3) Um beneficiário ou um terceiro pode querer apresentar taxas de pessoal inflacionadas desvirtuando os custos horários ou as horas efetivas de trabalho  4) Um beneficiário ou um terceiro pode falsificar documentação para invocar custos de pessoal não assalariado ou inexistente ou  5) Um beneficiário ou um terceiro pode conscientemente falsificar documentação para que os custos pareçam ter sido incorridos durante o período de execução.  </t>
    </r>
  </si>
  <si>
    <r>
      <rPr>
        <sz val="10"/>
        <rFont val="Arial"/>
        <family val="2"/>
      </rPr>
      <t>Beneficiários ou terceiros</t>
    </r>
  </si>
  <si>
    <r>
      <rPr>
        <sz val="10"/>
        <rFont val="Arial"/>
        <family val="2"/>
      </rPr>
      <t>Exógeno</t>
    </r>
  </si>
  <si>
    <r>
      <rPr>
        <b/>
        <sz val="12"/>
        <rFont val="Arial"/>
        <family val="2"/>
      </rPr>
      <t>IR11</t>
    </r>
  </si>
  <si>
    <r>
      <rPr>
        <sz val="10"/>
        <rFont val="Arial"/>
        <family val="2"/>
      </rPr>
      <t>Os custos da mão-de-obra são repartidos de forma incorreta entre projetos específicos</t>
    </r>
  </si>
  <si>
    <r>
      <rPr>
        <sz val="10"/>
        <rFont val="Arial"/>
        <family val="2"/>
      </rPr>
      <t>Um beneficiário reparte consciente e incorretamente os custos de pessoal entre os projetos da UE e outras fontes de financiamento</t>
    </r>
  </si>
  <si>
    <r>
      <rPr>
        <sz val="10"/>
        <rFont val="Arial"/>
        <family val="2"/>
      </rPr>
      <t>Um beneficiário pode repartir consciente e incorretamente os custos de pessoal entre os projetos da UE e outras fontes de financiamento</t>
    </r>
  </si>
  <si>
    <r>
      <rPr>
        <sz val="10"/>
        <rFont val="Arial"/>
        <family val="2"/>
      </rPr>
      <t>Beneficiários</t>
    </r>
  </si>
  <si>
    <r>
      <rPr>
        <sz val="10"/>
        <rFont val="Arial"/>
        <family val="2"/>
      </rPr>
      <t>Exógeno</t>
    </r>
  </si>
  <si>
    <r>
      <rPr>
        <b/>
        <sz val="12"/>
        <rFont val="Arial"/>
        <family val="2"/>
      </rPr>
      <t>IRXX</t>
    </r>
  </si>
  <si>
    <r>
      <rPr>
        <i/>
        <sz val="10"/>
        <rFont val="Arial"/>
        <family val="2"/>
      </rPr>
      <t>Inserir descrição dos riscos adicionais…</t>
    </r>
  </si>
  <si>
    <t>Y</t>
  </si>
  <si>
    <t>N</t>
  </si>
  <si>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</si>
  <si>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</si>
  <si>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</si>
  <si>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</si>
  <si>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</si>
  <si>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</si>
  <si>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</si>
  <si>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</si>
  <si>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</si>
  <si>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</si>
  <si>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</si>
  <si>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</si>
  <si>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</si>
  <si>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</si>
  <si>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</si>
  <si>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</si>
  <si>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</si>
  <si>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</si>
  <si>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</si>
  <si>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</si>
  <si>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</si>
  <si>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</si>
  <si>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Conflito de interesses não declarado</t>
    </r>
  </si>
  <si>
    <r>
      <rPr>
        <sz val="10"/>
        <color theme="1"/>
        <rFont val="Arial"/>
        <family val="2"/>
      </rPr>
      <t>IC 1.1</t>
    </r>
  </si>
  <si>
    <r>
      <rPr>
        <sz val="10"/>
        <color theme="1"/>
        <rFont val="Arial"/>
        <family val="2"/>
      </rPr>
      <t xml:space="preserve">A AG exige que o comité de avaliação seja preenchido rotativamente por quadros superiores da direção, selecionados de modo parcialmente aleatório para participar. A AG revê esses controlos relativamente a uma amostra de beneficiários. </t>
    </r>
  </si>
  <si>
    <r>
      <rPr>
        <sz val="10"/>
        <color theme="1"/>
        <rFont val="Arial"/>
        <family val="2"/>
      </rPr>
      <t>IC 1.2</t>
    </r>
  </si>
  <si>
    <r>
      <rPr>
        <sz val="10"/>
        <color theme="1"/>
        <rFont val="Arial"/>
        <family val="2"/>
      </rPr>
      <t>A AG exige que os beneficiários disponham de políticas para evitar conflitos de interesses, declarações e registos de conflitos e analisa o seu funcionamento com uma amostra de beneficiários.</t>
    </r>
  </si>
  <si>
    <r>
      <rPr>
        <sz val="10"/>
        <color theme="1"/>
        <rFont val="Arial"/>
        <family val="2"/>
      </rPr>
      <t>IC 1.3</t>
    </r>
  </si>
  <si>
    <r>
      <rPr>
        <sz val="10"/>
        <color theme="1"/>
        <rFont val="Arial"/>
        <family val="2"/>
      </rPr>
      <t>A AG dá orientações claras ou formação aos beneficiários em matéria de ética, conflitos de interesse e consequências do desrespeito das diretrizes aceites.</t>
    </r>
  </si>
  <si>
    <r>
      <rPr>
        <sz val="10"/>
        <color theme="1"/>
        <rFont val="Arial"/>
        <family val="2"/>
      </rPr>
      <t>IC 1.4</t>
    </r>
  </si>
  <si>
    <r>
      <rPr>
        <sz val="10"/>
        <color theme="1"/>
        <rFont val="Arial"/>
        <family val="2"/>
      </rPr>
      <t>A AG implementa e anuncia a existência de um mecanismo de denúncia dos suspeitos de comportamento fraudulento.</t>
    </r>
  </si>
  <si>
    <r>
      <rPr>
        <sz val="10"/>
        <color theme="1"/>
        <rFont val="Arial"/>
        <family val="2"/>
      </rPr>
      <t>IC 1.X</t>
    </r>
  </si>
  <si>
    <r>
      <rPr>
        <i/>
        <sz val="10"/>
        <color theme="1"/>
        <rFont val="Arial"/>
        <family val="2"/>
      </rPr>
      <t>Inserir descrição dos controlos adicionais…</t>
    </r>
  </si>
  <si>
    <r>
      <rPr>
        <b/>
        <sz val="12"/>
        <color theme="1"/>
        <rFont val="Arial"/>
        <family val="2"/>
      </rPr>
      <t xml:space="preserve">Subornos e comissões ilegais </t>
    </r>
  </si>
  <si>
    <r>
      <rPr>
        <sz val="10"/>
        <color theme="1"/>
        <rFont val="Arial"/>
        <family val="2"/>
      </rPr>
      <t>IC 1.11</t>
    </r>
  </si>
  <si>
    <r>
      <rPr>
        <sz val="10"/>
        <color theme="1"/>
        <rFont val="Arial"/>
        <family val="2"/>
      </rPr>
      <t xml:space="preserve">A AG exige que o comité de avaliação seja preenchido rotativamente por quadros superiores da direção, selecionados de modo parcialmente aleatório para participar. A AG revê esses controlos numa amostra de beneficiários. </t>
    </r>
  </si>
  <si>
    <r>
      <rPr>
        <sz val="10"/>
        <color theme="1"/>
        <rFont val="Arial"/>
        <family val="2"/>
      </rPr>
      <t>IC 1.12</t>
    </r>
  </si>
  <si>
    <r>
      <rPr>
        <sz val="10"/>
        <color theme="1"/>
        <rFont val="Arial"/>
        <family val="2"/>
      </rPr>
      <t>A AG exige que os beneficiários disponham de políticas para evitar conflitos de interesses, declarações e registos de conflitos e analisa o seu funcionamento numa amostra de beneficiários.</t>
    </r>
  </si>
  <si>
    <r>
      <rPr>
        <sz val="10"/>
        <color theme="1"/>
        <rFont val="Arial"/>
        <family val="2"/>
      </rPr>
      <t>IC 1.13</t>
    </r>
  </si>
  <si>
    <r>
      <rPr>
        <sz val="10"/>
        <color theme="1"/>
        <rFont val="Arial"/>
        <family val="2"/>
      </rPr>
      <t>A AG dá orientações claras ou formação aos beneficiários em matéria de ética, conflitos de interesse e consequências do desrespeito das diretrizes aceites.</t>
    </r>
  </si>
  <si>
    <r>
      <rPr>
        <sz val="10"/>
        <color theme="1"/>
        <rFont val="Arial"/>
        <family val="2"/>
      </rPr>
      <t>IC 1.14</t>
    </r>
  </si>
  <si>
    <r>
      <rPr>
        <sz val="10"/>
        <color theme="1"/>
        <rFont val="Arial"/>
        <family val="2"/>
      </rPr>
      <t>A AG implementa e anuncia a existência de um mecanismo de denúncia dos suspeitos de comportamento fraudulento.</t>
    </r>
  </si>
  <si>
    <r>
      <rPr>
        <sz val="10"/>
        <color theme="1"/>
        <rFont val="Arial"/>
        <family val="2"/>
      </rPr>
      <t>IC 7.X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</si>
  <si>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</si>
  <si>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</si>
  <si>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</si>
  <si>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</si>
  <si>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</si>
  <si>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</si>
  <si>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</si>
  <si>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</si>
  <si>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</si>
  <si>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</si>
  <si>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</si>
  <si>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</si>
  <si>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</si>
  <si>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</si>
  <si>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</si>
  <si>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</si>
  <si>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</si>
  <si>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</si>
  <si>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</si>
  <si>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</si>
  <si>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</si>
  <si>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</si>
  <si>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</si>
  <si>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</si>
  <si>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</si>
  <si>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</si>
  <si>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</si>
  <si>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</si>
  <si>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</si>
  <si>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</si>
  <si>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</si>
  <si>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</si>
  <si>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</si>
  <si>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</si>
  <si>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</si>
  <si>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</si>
  <si>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</si>
  <si>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Divisão das aquisições</t>
    </r>
  </si>
  <si>
    <r>
      <rPr>
        <sz val="10"/>
        <color theme="1"/>
        <rFont val="Arial"/>
        <family val="2"/>
      </rPr>
      <t>IC 2.1</t>
    </r>
  </si>
  <si>
    <r>
      <rPr>
        <sz val="10"/>
        <rFont val="Arial"/>
        <family val="2"/>
      </rPr>
      <t xml:space="preserve">A AG revê a lista dos contratos propostos pelos beneficiários antes da execução dos programas para os contratos pouco abaixo dos limiares
</t>
    </r>
  </si>
  <si>
    <r>
      <rPr>
        <sz val="10"/>
        <color theme="1"/>
        <rFont val="Arial"/>
        <family val="2"/>
      </rPr>
      <t>IC 2.2</t>
    </r>
  </si>
  <si>
    <r>
      <rPr>
        <sz val="10"/>
        <rFont val="Arial"/>
        <family val="2"/>
      </rPr>
      <t xml:space="preserve">A AG exige que as adjudicações de contratos sejam revistas por um mecanismo secundário em sede do beneficiário diferente do painel de seleção (por exemplo, quadros superiores do beneficiário), que verifica se os procedimentos de adjudicação de contratos foram respeitados. A AG revê o funcionamento desses controlos numa amostra de beneficiários. </t>
    </r>
  </si>
  <si>
    <r>
      <rPr>
        <sz val="10"/>
        <color theme="1"/>
        <rFont val="Arial"/>
        <family val="2"/>
      </rPr>
      <t>IC 2.3</t>
    </r>
  </si>
  <si>
    <r>
      <rPr>
        <sz val="10"/>
        <rFont val="Arial"/>
        <family val="2"/>
      </rPr>
      <t>Há provas de que uma função de auditoria interna nos beneficiários examina periodicamente o funcionamento dos controlos internos sobre contratos públicos.</t>
    </r>
  </si>
  <si>
    <r>
      <rPr>
        <sz val="10"/>
        <color theme="1"/>
        <rFont val="Arial"/>
        <family val="2"/>
      </rPr>
      <t>IC 2.X</t>
    </r>
  </si>
  <si>
    <r>
      <rPr>
        <i/>
        <sz val="10"/>
        <color theme="1"/>
        <rFont val="Arial"/>
        <family val="2"/>
      </rPr>
      <t>Inserir descrição dos controlos adicionais…</t>
    </r>
  </si>
  <si>
    <r>
      <rPr>
        <b/>
        <sz val="12"/>
        <color theme="1"/>
        <rFont val="Arial"/>
        <family val="2"/>
      </rPr>
      <t>Adjudicações injustificadas a um fornecedor único</t>
    </r>
  </si>
  <si>
    <r>
      <rPr>
        <sz val="10"/>
        <color theme="1"/>
        <rFont val="Arial"/>
        <family val="2"/>
      </rPr>
      <t>IC 2.11</t>
    </r>
  </si>
  <si>
    <r>
      <rPr>
        <sz val="10"/>
        <color theme="1"/>
        <rFont val="Arial"/>
        <family val="2"/>
      </rPr>
      <t xml:space="preserve">A AG exige que todas as adjudicações a fornecedores únicos sejam previamente aprovadas por um mecanismo secundário além do serviço adjudicante (por exemplo, quadros superiores do beneficiário). A AG revê o funcionamento desses controlos numa amostra de beneficiários. </t>
    </r>
  </si>
  <si>
    <r>
      <rPr>
        <sz val="10"/>
        <color theme="1"/>
        <rFont val="Arial"/>
        <family val="2"/>
      </rPr>
      <t>IC 2.12</t>
    </r>
  </si>
  <si>
    <r>
      <rPr>
        <sz val="10"/>
        <color theme="1"/>
        <rFont val="Arial"/>
        <family val="2"/>
      </rPr>
      <t>As adjudicações a fornecedores únicos devem ser previamente autorizadas pela AG.</t>
    </r>
  </si>
  <si>
    <r>
      <rPr>
        <sz val="10"/>
        <color theme="1"/>
        <rFont val="Arial"/>
        <family val="2"/>
      </rPr>
      <t>IC 2.13</t>
    </r>
  </si>
  <si>
    <r>
      <rPr>
        <sz val="10"/>
        <color theme="1"/>
        <rFont val="Arial"/>
        <family val="2"/>
      </rPr>
      <t>A AG realiza uma análise periódica de uma amostra dos contratos, a fim de assegurar que as especificações técnicas não sejam demasiado restritivas em relação aos serviços requeridos para o programa.</t>
    </r>
  </si>
  <si>
    <r>
      <rPr>
        <sz val="10"/>
        <color theme="1"/>
        <rFont val="Arial"/>
        <family val="2"/>
      </rPr>
      <t>IC 2.14</t>
    </r>
  </si>
  <si>
    <r>
      <rPr>
        <sz val="10"/>
        <rFont val="Arial"/>
        <family val="2"/>
      </rPr>
      <t>Há provas de que uma função de auditoria interna nos beneficiários examina periodicamente o funcionamento dos controlos internos sobre contratos públicos.</t>
    </r>
  </si>
  <si>
    <r>
      <rPr>
        <sz val="10"/>
        <color theme="1"/>
        <rFont val="Arial"/>
        <family val="2"/>
      </rPr>
      <t>IC 2.X</t>
    </r>
  </si>
  <si>
    <r>
      <rPr>
        <i/>
        <sz val="10"/>
        <color theme="1"/>
        <rFont val="Arial"/>
        <family val="2"/>
      </rPr>
      <t>Inserir descrição dos controlos adicionais…</t>
    </r>
  </si>
  <si>
    <r>
      <rPr>
        <b/>
        <sz val="12"/>
        <color theme="1"/>
        <rFont val="Arial"/>
        <family val="2"/>
      </rPr>
      <t>Prolongamento irregular do contrato</t>
    </r>
  </si>
  <si>
    <r>
      <rPr>
        <sz val="10"/>
        <color theme="1"/>
        <rFont val="Arial"/>
        <family val="2"/>
      </rPr>
      <t>IC 2.21</t>
    </r>
  </si>
  <si>
    <r>
      <rPr>
        <sz val="10"/>
        <rFont val="Arial"/>
        <family val="2"/>
      </rPr>
      <t xml:space="preserve">A AG exige que as adjudicações de todos os contratos sejam revistas por um mecanismo secundário em sede do beneficiário diferente do painel de seleção (por exemplo, quadros superiores do beneficiário), que verifica se os procedimentos de adjudicação de contratos foram respeitados. A AG revê o funcionamento desses controlos numa amostra de beneficiários. </t>
    </r>
  </si>
  <si>
    <r>
      <rPr>
        <sz val="10"/>
        <color theme="1"/>
        <rFont val="Arial"/>
        <family val="2"/>
      </rPr>
      <t>IC 2.22</t>
    </r>
  </si>
  <si>
    <r>
      <rPr>
        <sz val="10"/>
        <color theme="1"/>
        <rFont val="Arial"/>
        <family val="2"/>
      </rPr>
      <t>A AG realiza uma revisão periódica de uma amostra dos contratos, a fim de assegurar que os procedimentos de adjudicação de contratos foram respeitados.</t>
    </r>
  </si>
  <si>
    <r>
      <rPr>
        <sz val="10"/>
        <color theme="1"/>
        <rFont val="Arial"/>
        <family val="2"/>
      </rPr>
      <t>IC 2.23</t>
    </r>
  </si>
  <si>
    <r>
      <rPr>
        <sz val="10"/>
        <color theme="1"/>
        <rFont val="Arial"/>
        <family val="2"/>
      </rPr>
      <t xml:space="preserve">A AG exige que os beneficiários disponham de políticas para evitar conflitos de interesses, declarações e registos de conflitos e analisa o seu funcionamento numa amostra de beneficiários. A AG revê o funcionamento desses controlos numa amostra de beneficiários. </t>
    </r>
  </si>
  <si>
    <r>
      <rPr>
        <sz val="10"/>
        <color theme="1"/>
        <rFont val="Arial"/>
        <family val="2"/>
      </rPr>
      <t>IC 2.24</t>
    </r>
  </si>
  <si>
    <r>
      <rPr>
        <sz val="10"/>
        <rFont val="Arial"/>
        <family val="2"/>
      </rPr>
      <t>Há provas de que uma função de auditoria interna nos beneficiários examina periodicamente o funcionamento dos controlos internos sobre contratos públicos.</t>
    </r>
  </si>
  <si>
    <r>
      <rPr>
        <sz val="10"/>
        <color theme="1"/>
        <rFont val="Arial"/>
        <family val="2"/>
      </rPr>
      <t>IC 2.X</t>
    </r>
  </si>
  <si>
    <r>
      <rPr>
        <i/>
        <sz val="10"/>
        <color theme="1"/>
        <rFont val="Arial"/>
        <family val="2"/>
      </rPr>
      <t>Inserir descrição dos controlos adicionais…</t>
    </r>
  </si>
  <si>
    <r>
      <rPr>
        <b/>
        <sz val="12"/>
        <color theme="1"/>
        <rFont val="Arial"/>
        <family val="2"/>
      </rPr>
      <t>Processo de concurso inexistente</t>
    </r>
  </si>
  <si>
    <r>
      <rPr>
        <sz val="10"/>
        <color theme="1"/>
        <rFont val="Arial"/>
        <family val="2"/>
      </rPr>
      <t>IC 2.31</t>
    </r>
  </si>
  <si>
    <r>
      <rPr>
        <sz val="10"/>
        <color theme="1"/>
        <rFont val="Arial"/>
        <family val="2"/>
      </rPr>
      <t xml:space="preserve">A AG exige que os beneficiários disponham de um mecanismo secundário, com exceção do serviço adjudicante, para aprovar alterações aos contratos. A AG revê o funcionamento desses controlos numa amostra de beneficiários. </t>
    </r>
  </si>
  <si>
    <r>
      <rPr>
        <sz val="10"/>
        <color theme="1"/>
        <rFont val="Arial"/>
        <family val="2"/>
      </rPr>
      <t>IC 2.32</t>
    </r>
  </si>
  <si>
    <r>
      <rPr>
        <sz val="10"/>
        <color theme="1"/>
        <rFont val="Arial"/>
        <family val="2"/>
      </rPr>
      <t>As alterações ao contrato além de um determinado limiar significativo previamente definido carecem de autorização prévia da AG.</t>
    </r>
  </si>
  <si>
    <r>
      <rPr>
        <sz val="10"/>
        <color theme="1"/>
        <rFont val="Arial"/>
        <family val="2"/>
      </rPr>
      <t>IC 2.33</t>
    </r>
  </si>
  <si>
    <r>
      <rPr>
        <sz val="10"/>
        <rFont val="Arial"/>
        <family val="2"/>
      </rPr>
      <t>Há provas de que uma função de auditoria interna nos beneficiários examina periodicamente o funcionamento dos controlos internos sobre contratos públicos.</t>
    </r>
  </si>
  <si>
    <r>
      <rPr>
        <sz val="10"/>
        <color theme="1"/>
        <rFont val="Arial"/>
        <family val="2"/>
      </rPr>
      <t>IC 2.X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</si>
  <si>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</si>
  <si>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</si>
  <si>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</si>
  <si>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</si>
  <si>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</si>
  <si>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</si>
  <si>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</si>
  <si>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</si>
  <si>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</si>
  <si>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</si>
  <si>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</si>
  <si>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</si>
  <si>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</si>
  <si>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</si>
  <si>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</si>
  <si>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</si>
  <si>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</si>
  <si>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</si>
  <si>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</si>
  <si>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</si>
  <si>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</si>
  <si>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</si>
  <si>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</si>
  <si>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</si>
  <si>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</si>
  <si>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</si>
  <si>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</si>
  <si>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</si>
  <si>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</si>
  <si>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</si>
  <si>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</si>
  <si>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</si>
  <si>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</si>
  <si>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</si>
  <si>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</si>
  <si>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</si>
  <si>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</si>
  <si>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Especificações concertadas</t>
    </r>
  </si>
  <si>
    <r>
      <rPr>
        <sz val="10"/>
        <color theme="1"/>
        <rFont val="Arial"/>
        <family val="2"/>
      </rPr>
      <t>IC 3.1</t>
    </r>
  </si>
  <si>
    <r>
      <rPr>
        <sz val="10"/>
        <color theme="1"/>
        <rFont val="Arial"/>
        <family val="2"/>
      </rPr>
      <t xml:space="preserve">A AG exige que os beneficiários disponham de um mecanismo secundário, com exceção do serviço adjudicante, para verificar que as especificações não são demasiado restritivas. A AG revê o funcionamento desses controlos numa amostra de beneficiários. </t>
    </r>
  </si>
  <si>
    <r>
      <rPr>
        <sz val="10"/>
        <color theme="1"/>
        <rFont val="Arial"/>
        <family val="2"/>
      </rPr>
      <t>IC 3.2</t>
    </r>
  </si>
  <si>
    <r>
      <rPr>
        <sz val="10"/>
        <color theme="1"/>
        <rFont val="Arial"/>
        <family val="2"/>
      </rPr>
      <t>A AG realiza uma análise periódica de uma amostra dos contratos, a fim de assegurar que as especificações técnicas não sejam demasiado restritivas em relação aos serviços requeridos para o programa.</t>
    </r>
  </si>
  <si>
    <r>
      <rPr>
        <sz val="10"/>
        <color theme="1"/>
        <rFont val="Arial"/>
        <family val="2"/>
      </rPr>
      <t>IC 3.3</t>
    </r>
  </si>
  <si>
    <r>
      <rPr>
        <sz val="10"/>
        <rFont val="Arial"/>
        <family val="2"/>
      </rPr>
      <t>Há provas de que uma função de auditoria interna nos beneficiários examina periodicamente o funcionamento dos controlos internos sobre contratos públicos.</t>
    </r>
  </si>
  <si>
    <r>
      <rPr>
        <sz val="10"/>
        <color theme="1"/>
        <rFont val="Arial"/>
        <family val="2"/>
      </rPr>
      <t>IC 3.X</t>
    </r>
  </si>
  <si>
    <r>
      <rPr>
        <i/>
        <sz val="10"/>
        <color theme="1"/>
        <rFont val="Arial"/>
        <family val="2"/>
      </rPr>
      <t>Inserir descrição dos controlos adicionais…</t>
    </r>
  </si>
  <si>
    <r>
      <rPr>
        <b/>
        <sz val="12"/>
        <color theme="1"/>
        <rFont val="Arial"/>
        <family val="2"/>
      </rPr>
      <t>Fuga de informações</t>
    </r>
  </si>
  <si>
    <r>
      <rPr>
        <sz val="10"/>
        <color theme="1"/>
        <rFont val="Arial"/>
        <family val="2"/>
      </rPr>
      <t>IC 3.11</t>
    </r>
  </si>
  <si>
    <r>
      <rPr>
        <sz val="10"/>
        <color theme="1"/>
        <rFont val="Arial"/>
        <family val="2"/>
      </rPr>
      <t xml:space="preserve">A AG exige que os beneficiários disponham de um mecanismo secundário que revê uma amostra das propostas concorrentes vencedoras para procurar indícios de conhecimentos prévios das condições do concurso. A AG revê o funcionamento desses controlos numa amostra de beneficiários. </t>
    </r>
  </si>
  <si>
    <r>
      <rPr>
        <sz val="10"/>
        <color theme="1"/>
        <rFont val="Arial"/>
        <family val="2"/>
      </rPr>
      <t>IC 3.12</t>
    </r>
  </si>
  <si>
    <r>
      <rPr>
        <sz val="10"/>
        <color theme="1"/>
        <rFont val="Arial"/>
        <family val="2"/>
      </rPr>
      <t xml:space="preserve">A AG exige um elevado nível de transparência na adjudicação dos contratos, tais como a publicação de toda a informação não confidencial. A AG revê o funcionamento desses controlos numa amostra de beneficiários. </t>
    </r>
  </si>
  <si>
    <r>
      <rPr>
        <sz val="10"/>
        <color theme="1"/>
        <rFont val="Arial"/>
        <family val="2"/>
      </rPr>
      <t>IC 3.13</t>
    </r>
  </si>
  <si>
    <r>
      <rPr>
        <sz val="10"/>
        <color theme="1"/>
        <rFont val="Arial"/>
        <family val="2"/>
      </rPr>
      <t>A AG realiza uma análise periódica de uma amostra das propostas concorrentes vencedoras para procurar indícios de conhecimentos prévios das condições do concurso.</t>
    </r>
  </si>
  <si>
    <r>
      <rPr>
        <sz val="10"/>
        <color theme="1"/>
        <rFont val="Arial"/>
        <family val="2"/>
      </rPr>
      <t>IC 3.14</t>
    </r>
  </si>
  <si>
    <r>
      <rPr>
        <sz val="10"/>
        <color theme="1"/>
        <rFont val="Arial"/>
        <family val="2"/>
      </rPr>
      <t>A AG implementa e anuncia a existência de um mecanismo de denúncia dos suspeitos de comportamento fraudulento.</t>
    </r>
  </si>
  <si>
    <r>
      <rPr>
        <sz val="10"/>
        <color theme="1"/>
        <rFont val="Arial"/>
        <family val="2"/>
      </rPr>
      <t>IC 3.X</t>
    </r>
  </si>
  <si>
    <r>
      <rPr>
        <i/>
        <sz val="10"/>
        <color theme="1"/>
        <rFont val="Arial"/>
        <family val="2"/>
      </rPr>
      <t>Inserir descrição dos controlos adicionais…</t>
    </r>
  </si>
  <si>
    <r>
      <rPr>
        <b/>
        <sz val="12"/>
        <color theme="1"/>
        <rFont val="Arial"/>
        <family val="2"/>
      </rPr>
      <t>Manipulação das propostas</t>
    </r>
  </si>
  <si>
    <r>
      <rPr>
        <sz val="10"/>
        <color theme="1"/>
        <rFont val="Arial"/>
        <family val="2"/>
      </rPr>
      <t>IC 3.21</t>
    </r>
  </si>
  <si>
    <r>
      <rPr>
        <sz val="10"/>
        <color theme="1"/>
        <rFont val="Arial"/>
        <family val="2"/>
      </rPr>
      <t xml:space="preserve">A AG exige que o processo de concurso inclua um processo transparente de abertura de propostas e dispositivos de segurança aplicáveis às propostas fechadas. A AG revê o funcionamento desses controlos numa amostra de beneficiários. </t>
    </r>
  </si>
  <si>
    <r>
      <rPr>
        <sz val="10"/>
        <color theme="1"/>
        <rFont val="Arial"/>
        <family val="2"/>
      </rPr>
      <t>IC 3.22</t>
    </r>
  </si>
  <si>
    <r>
      <rPr>
        <sz val="10"/>
        <color theme="1"/>
        <rFont val="Arial"/>
        <family val="2"/>
      </rPr>
      <t>A AG implementa e anuncia a existência de um mecanismo de denúncia dos suspeitos de comportamento fraudulento.</t>
    </r>
  </si>
  <si>
    <r>
      <rPr>
        <sz val="10"/>
        <color theme="1"/>
        <rFont val="Arial"/>
        <family val="2"/>
      </rPr>
      <t>IC 3.X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</si>
  <si>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</si>
  <si>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</si>
  <si>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</si>
  <si>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</si>
  <si>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</si>
  <si>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</si>
  <si>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</si>
  <si>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</si>
  <si>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</si>
  <si>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</si>
  <si>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</si>
  <si>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</si>
  <si>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</si>
  <si>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</si>
  <si>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</si>
  <si>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</si>
  <si>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</si>
  <si>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</si>
  <si>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</si>
  <si>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</si>
  <si>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</si>
  <si>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</si>
  <si>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</si>
  <si>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</si>
  <si>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</si>
  <si>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</si>
  <si>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</si>
  <si>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</si>
  <si>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</si>
  <si>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</si>
  <si>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</si>
  <si>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</si>
  <si>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</si>
  <si>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</si>
  <si>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</si>
  <si>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</si>
  <si>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</si>
  <si>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Propostas concertadas</t>
    </r>
  </si>
  <si>
    <r>
      <rPr>
        <sz val="10"/>
        <color theme="1"/>
        <rFont val="Arial"/>
        <family val="2"/>
      </rPr>
      <t>IC 4.1</t>
    </r>
  </si>
  <si>
    <r>
      <rPr>
        <sz val="10"/>
        <color theme="1"/>
        <rFont val="Arial"/>
        <family val="2"/>
      </rPr>
      <t xml:space="preserve">A autoridade de gestão exige que os beneficiários tenham controlos para detetar as propostas com dados persistentemente elevados ou anormais (como avaliadores das propostas que tenham um conhecimento do mercado, por exemplo) e as relações não usuais entre terceiros (por exemplo, rotação dos contratos).A AG revê o funcionamento desses controlos numa amostra de beneficiários. </t>
    </r>
  </si>
  <si>
    <r>
      <rPr>
        <sz val="10"/>
        <color theme="1"/>
        <rFont val="Arial"/>
        <family val="2"/>
      </rPr>
      <t>IC 4.2</t>
    </r>
  </si>
  <si>
    <r>
      <rPr>
        <sz val="10"/>
        <color theme="1"/>
        <rFont val="Arial"/>
        <family val="2"/>
      </rPr>
      <t xml:space="preserve">A AG exige que os beneficiários apresentem comparadores de preços de referência para bens ou serviços. A AG revê o funcionamento desses controlos numa amostra de beneficiários. </t>
    </r>
  </si>
  <si>
    <r>
      <rPr>
        <sz val="10"/>
        <color theme="1"/>
        <rFont val="Arial"/>
        <family val="2"/>
      </rPr>
      <t>IC 4.3</t>
    </r>
  </si>
  <si>
    <r>
      <rPr>
        <sz val="10"/>
        <rFont val="Arial"/>
        <family val="2"/>
      </rPr>
      <t>A AG assegura formação aos beneficiários em causa para evitar e detetar práticas fraudulentas no âmbito dos contratos públicos.</t>
    </r>
  </si>
  <si>
    <r>
      <rPr>
        <sz val="10"/>
        <color theme="1"/>
        <rFont val="Arial"/>
        <family val="2"/>
      </rPr>
      <t>IC 4.4</t>
    </r>
  </si>
  <si>
    <r>
      <rPr>
        <sz val="10"/>
        <color theme="1"/>
        <rFont val="Arial"/>
        <family val="2"/>
      </rPr>
      <t>A AG implementa e anuncia a existência de um mecanismo de denúncia dos suspeitos de comportamento fraudulento.</t>
    </r>
  </si>
  <si>
    <r>
      <rPr>
        <sz val="10"/>
        <color theme="1"/>
        <rFont val="Arial"/>
        <family val="2"/>
      </rPr>
      <t>IC 4.5</t>
    </r>
  </si>
  <si>
    <r>
      <rPr>
        <sz val="10"/>
        <color theme="1"/>
        <rFont val="Arial"/>
        <family val="2"/>
      </rPr>
      <t>Verificar se as empresas que participam num concurso (nomeadamente os de três propostas) estão interligadas (gestão, proprietários, etc.), utilizando fontes abertas ou ARACHNE</t>
    </r>
  </si>
  <si>
    <r>
      <rPr>
        <sz val="10"/>
        <color theme="1"/>
        <rFont val="Arial"/>
        <family val="2"/>
      </rPr>
      <t>IC 4.6</t>
    </r>
  </si>
  <si>
    <r>
      <rPr>
        <sz val="10"/>
        <color theme="1"/>
        <rFont val="Arial"/>
        <family val="2"/>
      </rPr>
      <t>Verificar se as empresas que tinham participado num concurso se tornaram subsequentemente contratante ou subcontratante do vencedor</t>
    </r>
  </si>
  <si>
    <r>
      <rPr>
        <sz val="10"/>
        <color theme="1"/>
        <rFont val="Arial"/>
        <family val="2"/>
      </rPr>
      <t>IC 4.X</t>
    </r>
  </si>
  <si>
    <r>
      <rPr>
        <i/>
        <sz val="10"/>
        <color theme="1"/>
        <rFont val="Arial"/>
        <family val="2"/>
      </rPr>
      <t>Inserir descrição dos controlos adicionais…</t>
    </r>
  </si>
  <si>
    <r>
      <rPr>
        <b/>
        <sz val="12"/>
        <color theme="1"/>
        <rFont val="Arial"/>
        <family val="2"/>
      </rPr>
      <t>Prestador fictício</t>
    </r>
  </si>
  <si>
    <r>
      <rPr>
        <sz val="10"/>
        <color theme="1"/>
        <rFont val="Arial"/>
        <family val="2"/>
      </rPr>
      <t>IC 4.11</t>
    </r>
  </si>
  <si>
    <r>
      <rPr>
        <sz val="10"/>
        <color theme="1"/>
        <rFont val="Arial"/>
        <family val="2"/>
      </rPr>
      <t xml:space="preserve">A AG obriga o beneficiário a verificar os antecedentes completos de todos os terceiros. Tal pode incluir controlos gerais no sítio Web da empresa, informação interna sobre a empresa, etc. A AG revê o funcionamento desses controlos numa amostra de beneficiários. </t>
    </r>
  </si>
  <si>
    <r>
      <rPr>
        <sz val="10"/>
        <color theme="1"/>
        <rFont val="Arial"/>
        <family val="2"/>
      </rPr>
      <t>IC 4.12</t>
    </r>
  </si>
  <si>
    <r>
      <rPr>
        <sz val="10"/>
        <color theme="1"/>
        <rFont val="Arial"/>
        <family val="2"/>
      </rPr>
      <t>A AG implementa e anuncia a existência de um mecanismo de denúncia dos suspeitos de comportamento fraudulento.</t>
    </r>
  </si>
  <si>
    <r>
      <rPr>
        <sz val="10"/>
        <color theme="1"/>
        <rFont val="Arial"/>
        <family val="2"/>
      </rPr>
      <t>IC 4.X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</si>
  <si>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</si>
  <si>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</si>
  <si>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</si>
  <si>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</si>
  <si>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</si>
  <si>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</si>
  <si>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</si>
  <si>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</si>
  <si>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</si>
  <si>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</si>
  <si>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</si>
  <si>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</si>
  <si>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</si>
  <si>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</si>
  <si>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</si>
  <si>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</si>
  <si>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</si>
  <si>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</si>
  <si>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</si>
  <si>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</si>
  <si>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</si>
  <si>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</si>
  <si>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</si>
  <si>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</si>
  <si>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</si>
  <si>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</si>
  <si>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</si>
  <si>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</si>
  <si>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</si>
  <si>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</si>
  <si>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</si>
  <si>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</si>
  <si>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</si>
  <si>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</si>
  <si>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</si>
  <si>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</si>
  <si>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</si>
  <si>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IC 5.1</t>
    </r>
  </si>
  <si>
    <r>
      <rPr>
        <sz val="10"/>
        <color theme="1"/>
        <rFont val="Arial"/>
        <family val="2"/>
      </rPr>
      <t xml:space="preserve">A AG exige que os beneficiários realizem controlos para corroborar os preços praticados por terceiros junto de outras fontes independentes. A AG revê o funcionamento desses controlos numa amostra de beneficiários. 
</t>
    </r>
  </si>
  <si>
    <r>
      <rPr>
        <sz val="10"/>
        <color theme="1"/>
        <rFont val="Arial"/>
        <family val="2"/>
      </rPr>
      <t>Sim</t>
    </r>
  </si>
  <si>
    <r>
      <rPr>
        <sz val="10"/>
        <color theme="1"/>
        <rFont val="Arial"/>
        <family val="2"/>
      </rPr>
      <t>Sim</t>
    </r>
  </si>
  <si>
    <r>
      <rPr>
        <sz val="10"/>
        <color theme="1"/>
        <rFont val="Arial"/>
        <family val="2"/>
      </rPr>
      <t>M</t>
    </r>
  </si>
  <si>
    <r>
      <rPr>
        <sz val="10"/>
        <color theme="1"/>
        <rFont val="Arial"/>
        <family val="2"/>
      </rPr>
      <t>IC 5.2</t>
    </r>
  </si>
  <si>
    <r>
      <rPr>
        <sz val="10"/>
        <color theme="1"/>
        <rFont val="Arial"/>
        <family val="2"/>
      </rPr>
      <t xml:space="preserve">A AG exige a utilização de custos unitários normalizados por parte dos beneficiários para fornecimentos comprados regularmente. </t>
    </r>
  </si>
  <si>
    <r>
      <rPr>
        <sz val="10"/>
        <color theme="1"/>
        <rFont val="Arial"/>
        <family val="2"/>
      </rPr>
      <t>IC 5.X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</si>
  <si>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</si>
  <si>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</si>
  <si>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</si>
  <si>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</si>
  <si>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</si>
  <si>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</si>
  <si>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</si>
  <si>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</si>
  <si>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</si>
  <si>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</si>
  <si>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</si>
  <si>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</si>
  <si>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</si>
  <si>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</si>
  <si>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</si>
  <si>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</si>
  <si>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</si>
  <si>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</si>
  <si>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</si>
  <si>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</si>
  <si>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</si>
  <si>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</si>
  <si>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</si>
  <si>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</si>
  <si>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</si>
  <si>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</si>
  <si>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</si>
  <si>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</si>
  <si>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</si>
  <si>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</si>
  <si>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</si>
  <si>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</si>
  <si>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</si>
  <si>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</si>
  <si>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</si>
  <si>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</si>
  <si>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</si>
  <si>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Pedidos duplos</t>
    </r>
  </si>
  <si>
    <r>
      <rPr>
        <sz val="10"/>
        <color theme="1"/>
        <rFont val="Arial"/>
        <family val="2"/>
      </rPr>
      <t>IC 6.1</t>
    </r>
  </si>
  <si>
    <r>
      <rPr>
        <sz val="10"/>
        <color theme="1"/>
        <rFont val="Arial"/>
        <family val="2"/>
      </rPr>
      <t xml:space="preserve">A AG exige que o beneficiário analise os relatórios de atividade e as realizações do contrato para obter prova dos custos (por exemplo, nomes do pessoal) e está contratualmente autorizada a solicitar documentos adicionais em apoio (por exemplo, sistemas de registo do tempo de trabalho).  A AG revê o funcionamento desses controlos numa amostra de beneficiários. </t>
    </r>
  </si>
  <si>
    <r>
      <rPr>
        <sz val="10"/>
        <color theme="1"/>
        <rFont val="Arial"/>
        <family val="2"/>
      </rPr>
      <t>IC 6.2</t>
    </r>
  </si>
  <si>
    <r>
      <rPr>
        <sz val="10"/>
        <color theme="1"/>
        <rFont val="Arial"/>
        <family val="2"/>
      </rPr>
      <t>A AG implementa e anuncia a existência de um mecanismo de denúncia dos suspeitos de comportamento fraudulento.</t>
    </r>
  </si>
  <si>
    <r>
      <rPr>
        <sz val="10"/>
        <color theme="1"/>
        <rFont val="Arial"/>
        <family val="2"/>
      </rPr>
      <t>IC 6.X</t>
    </r>
  </si>
  <si>
    <r>
      <rPr>
        <i/>
        <sz val="10"/>
        <color theme="1"/>
        <rFont val="Arial"/>
        <family val="2"/>
      </rPr>
      <t>Inserir descrição dos controlos adicionais…</t>
    </r>
  </si>
  <si>
    <r>
      <rPr>
        <b/>
        <sz val="12"/>
        <color theme="1"/>
        <rFont val="Arial"/>
        <family val="2"/>
      </rPr>
      <t>Faturas falsas, inflacionadas ou duplicadas</t>
    </r>
  </si>
  <si>
    <r>
      <rPr>
        <sz val="10"/>
        <color theme="1"/>
        <rFont val="Arial"/>
        <family val="2"/>
      </rPr>
      <t>IC 6.11</t>
    </r>
  </si>
  <si>
    <r>
      <rPr>
        <sz val="10"/>
        <color theme="1"/>
        <rFont val="Arial"/>
        <family val="2"/>
      </rPr>
      <t xml:space="preserve">A AG exige que os beneficiários realizem uma revisão das faturas apresentadas para evitar a sua duplicação (ou seja, várias faturas com o mesmo montante ou o mesmo número, etc.) </t>
    </r>
    <r>
      <rPr>
        <sz val="10"/>
        <color theme="1"/>
        <rFont val="Arial"/>
        <family val="2"/>
      </rPr>
      <t>ou falsificação.</t>
    </r>
    <r>
      <rPr>
        <sz val="10"/>
        <color theme="1"/>
        <rFont val="Arial"/>
        <family val="2"/>
      </rPr>
      <t xml:space="preserve"> A AG deve examinar o funcionamento desses controlos numa amostra de beneficiários. </t>
    </r>
  </si>
  <si>
    <r>
      <rPr>
        <sz val="10"/>
        <color theme="1"/>
        <rFont val="Arial"/>
        <family val="2"/>
      </rPr>
      <t>IC 6.12</t>
    </r>
  </si>
  <si>
    <r>
      <rPr>
        <sz val="10"/>
        <color theme="1"/>
        <rFont val="Arial"/>
        <family val="2"/>
      </rPr>
      <t xml:space="preserve">A AG exige que os beneficiários comparem o preço final dos produtos/serviços com o orçamento e os preços geralmente aceites para contratos similares. A AG deve examinar o funcionamento desses controlos numa amostra de beneficiários. </t>
    </r>
  </si>
  <si>
    <r>
      <rPr>
        <sz val="10"/>
        <color theme="1"/>
        <rFont val="Arial"/>
        <family val="2"/>
      </rPr>
      <t>IC 6.13</t>
    </r>
  </si>
  <si>
    <r>
      <rPr>
        <sz val="10"/>
        <color theme="1"/>
        <rFont val="Arial"/>
        <family val="2"/>
      </rPr>
      <t>Para uma amostra de projetos, a AG deve ela própria efetuar revisões periódicas das realizações do projeto face aos custos, para despistar quaisquer elementos de prova de que o trabalho não foi completado ou de que não se justificam os custos incorridos.</t>
    </r>
  </si>
  <si>
    <r>
      <rPr>
        <sz val="10"/>
        <color theme="1"/>
        <rFont val="Arial"/>
        <family val="2"/>
      </rPr>
      <t>IC 6.14</t>
    </r>
  </si>
  <si>
    <r>
      <rPr>
        <sz val="10"/>
        <color theme="1"/>
        <rFont val="Arial"/>
        <family val="2"/>
      </rPr>
      <t>A AG implementa e anuncia a existência de um mecanismo de denúncia dos suspeitos de comportamento fraudulento.</t>
    </r>
  </si>
  <si>
    <r>
      <rPr>
        <sz val="10"/>
        <color theme="1"/>
        <rFont val="Arial"/>
        <family val="2"/>
      </rPr>
      <t>IC 6.X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</si>
  <si>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</si>
  <si>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</si>
  <si>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</si>
  <si>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</si>
  <si>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</si>
  <si>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</si>
  <si>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</si>
  <si>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</si>
  <si>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</si>
  <si>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</si>
  <si>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</si>
  <si>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</si>
  <si>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</si>
  <si>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</si>
  <si>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</si>
  <si>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</si>
  <si>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</si>
  <si>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</si>
  <si>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</si>
  <si>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</si>
  <si>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</si>
  <si>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</si>
  <si>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</si>
  <si>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</si>
  <si>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</si>
  <si>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</si>
  <si>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</si>
  <si>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</si>
  <si>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</si>
  <si>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</si>
  <si>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</si>
  <si>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</si>
  <si>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</si>
  <si>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</si>
  <si>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</si>
  <si>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</si>
  <si>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</si>
  <si>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Substituição do produto</t>
    </r>
  </si>
  <si>
    <r>
      <rPr>
        <sz val="10"/>
        <color theme="1"/>
        <rFont val="Arial"/>
        <family val="2"/>
      </rPr>
      <t>IC 7.1</t>
    </r>
  </si>
  <si>
    <r>
      <rPr>
        <sz val="10"/>
        <color theme="1"/>
        <rFont val="Arial"/>
        <family val="2"/>
      </rPr>
      <t xml:space="preserve">A AG exige que os beneficiários analisem os produtos/serviços comprados, à luz das especificações do contrato, recorrendo para isso aos peritos relevantes. A AG revê o funcionamento desses controlos numa amostra de beneficiários. </t>
    </r>
  </si>
  <si>
    <r>
      <rPr>
        <sz val="10"/>
        <color theme="1"/>
        <rFont val="Arial"/>
        <family val="2"/>
      </rPr>
      <t>IC 7.2</t>
    </r>
  </si>
  <si>
    <r>
      <rPr>
        <sz val="10"/>
        <color theme="1"/>
        <rFont val="Arial"/>
        <family val="2"/>
      </rPr>
      <t>Para uma amostra de projetos, a própria AG analisa os relatórios de atividades e os produtos/serviços específicos adquiridos, à luz das especificações contratuais.</t>
    </r>
  </si>
  <si>
    <r>
      <rPr>
        <sz val="10"/>
        <color theme="1"/>
        <rFont val="Arial"/>
        <family val="2"/>
      </rPr>
      <t>IC 7.3</t>
    </r>
  </si>
  <si>
    <r>
      <rPr>
        <sz val="10"/>
        <color theme="1"/>
        <rFont val="Arial"/>
        <family val="2"/>
      </rPr>
      <t>A AG implementa e anuncia a existência de um mecanismo de denúncia dos suspeitos de comportamento fraudulento.</t>
    </r>
  </si>
  <si>
    <r>
      <rPr>
        <sz val="10"/>
        <color theme="1"/>
        <rFont val="Arial"/>
        <family val="2"/>
      </rPr>
      <t>IC 7.X</t>
    </r>
  </si>
  <si>
    <r>
      <rPr>
        <i/>
        <sz val="10"/>
        <color theme="1"/>
        <rFont val="Arial"/>
        <family val="2"/>
      </rPr>
      <t>Inserir descrição dos controlos adicionais…</t>
    </r>
  </si>
  <si>
    <r>
      <rPr>
        <b/>
        <sz val="12"/>
        <color theme="1"/>
        <rFont val="Arial"/>
        <family val="2"/>
      </rPr>
      <t>Inexistência de produtos</t>
    </r>
  </si>
  <si>
    <r>
      <rPr>
        <sz val="10"/>
        <color theme="1"/>
        <rFont val="Arial"/>
        <family val="2"/>
      </rPr>
      <t>IC 7.11</t>
    </r>
  </si>
  <si>
    <r>
      <rPr>
        <sz val="10"/>
        <color theme="1"/>
        <rFont val="Arial"/>
        <family val="2"/>
      </rPr>
      <t xml:space="preserve">A autoridade de gestão exige que os beneficiários solicitem, no termo do contrato, certificados de obras ou certificados de outras formas de verificação, emitidos por um terceiro independente. A AG deve examinar o funcionamento desses controlos numa amostra de beneficiários. </t>
    </r>
  </si>
  <si>
    <r>
      <rPr>
        <sz val="10"/>
        <color theme="1"/>
        <rFont val="Arial"/>
        <family val="2"/>
      </rPr>
      <t>IC 7.12</t>
    </r>
  </si>
  <si>
    <r>
      <rPr>
        <sz val="10"/>
        <color theme="1"/>
        <rFont val="Arial"/>
        <family val="2"/>
      </rPr>
      <t xml:space="preserve">A própria AG examina, numa amostra de projetos, os certificados de obras ou outras formas de verificação que devem ser fornecidos aquando da conclusão do contrato. </t>
    </r>
  </si>
  <si>
    <r>
      <rPr>
        <sz val="10"/>
        <color theme="1"/>
        <rFont val="Arial"/>
        <family val="2"/>
      </rPr>
      <t>IC 7.13</t>
    </r>
  </si>
  <si>
    <r>
      <rPr>
        <sz val="10"/>
        <color theme="1"/>
        <rFont val="Arial"/>
        <family val="2"/>
      </rPr>
      <t>A AG implementa e anuncia a existência de um mecanismo de denúncia dos suspeitos de comportamento fraudulento.</t>
    </r>
  </si>
  <si>
    <r>
      <rPr>
        <sz val="10"/>
        <color theme="1"/>
        <rFont val="Arial"/>
        <family val="2"/>
      </rPr>
      <t>IC 7.X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</si>
  <si>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</si>
  <si>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</si>
  <si>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</si>
  <si>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</si>
  <si>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</si>
  <si>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</si>
  <si>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</si>
  <si>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</si>
  <si>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</si>
  <si>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</si>
  <si>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</si>
  <si>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</si>
  <si>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</si>
  <si>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</si>
  <si>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</si>
  <si>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</si>
  <si>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</si>
  <si>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</si>
  <si>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</si>
  <si>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</si>
  <si>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</si>
  <si>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</si>
  <si>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</si>
  <si>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</si>
  <si>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</si>
  <si>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</si>
  <si>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</si>
  <si>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</si>
  <si>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</si>
  <si>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</si>
  <si>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</si>
  <si>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</si>
  <si>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</si>
  <si>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</si>
  <si>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</si>
  <si>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</si>
  <si>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</si>
  <si>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IC 17.1</t>
    </r>
  </si>
  <si>
    <r>
      <rPr>
        <sz val="10"/>
        <color theme="1"/>
        <rFont val="Arial"/>
        <family val="2"/>
      </rPr>
      <t>A AG exige que os beneficiários tenham, para proceder à alteração de um contrato, a aprovação de mais de um quadro superior que seja independente do processo de seleção.</t>
    </r>
  </si>
  <si>
    <r>
      <rPr>
        <sz val="10"/>
        <color theme="1"/>
        <rFont val="Arial"/>
        <family val="2"/>
      </rPr>
      <t>IC 17.2</t>
    </r>
  </si>
  <si>
    <r>
      <rPr>
        <sz val="10"/>
        <color theme="1"/>
        <rFont val="Arial"/>
        <family val="2"/>
      </rPr>
      <t>As alterações ao contrato que alteram os limiares significativos previamente definidos de valor e duração carecem de autorização prévia da AG.</t>
    </r>
  </si>
  <si>
    <r>
      <rPr>
        <sz val="10"/>
        <color theme="1"/>
        <rFont val="Arial"/>
        <family val="2"/>
      </rPr>
      <t>IC 17.X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</si>
  <si>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</si>
  <si>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</si>
  <si>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</si>
  <si>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</si>
  <si>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</si>
  <si>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</si>
  <si>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</si>
  <si>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</si>
  <si>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</si>
  <si>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</si>
  <si>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</si>
  <si>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</si>
  <si>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</si>
  <si>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</si>
  <si>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</si>
  <si>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</si>
  <si>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</si>
  <si>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</si>
  <si>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</si>
  <si>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</si>
  <si>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</si>
  <si>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</si>
  <si>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</si>
  <si>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</si>
  <si>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</si>
  <si>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</si>
  <si>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</si>
  <si>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</si>
  <si>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</si>
  <si>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</si>
  <si>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</si>
  <si>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</si>
  <si>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</si>
  <si>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</si>
  <si>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</si>
  <si>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</si>
  <si>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</si>
  <si>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Mão-de-obra insuficientemente qualificada</t>
    </r>
  </si>
  <si>
    <r>
      <rPr>
        <sz val="10"/>
        <color theme="1"/>
        <rFont val="Arial"/>
        <family val="2"/>
      </rPr>
      <t>IC 9.1</t>
    </r>
  </si>
  <si>
    <r>
      <rPr>
        <sz val="10"/>
        <color theme="1"/>
        <rFont val="Arial"/>
        <family val="2"/>
      </rPr>
      <t xml:space="preserve">Quanto aos custos laborais do beneficiário - a AG deve analisar a atividade final e os relatórios financeiros para despistar quaisquer discrepâncias entre os pessoal previsto e o realmente utilizado </t>
    </r>
    <r>
      <rPr>
        <sz val="10"/>
        <color theme="1"/>
        <rFont val="Arial"/>
        <family val="2"/>
      </rPr>
      <t>(pessoas e tempo utilizados)</t>
    </r>
    <r>
      <rPr>
        <sz val="10"/>
        <color theme="1"/>
        <rFont val="Arial"/>
        <family val="2"/>
      </rPr>
      <t>. Devem ser solicitadas provas adicionais (por exemplo, certificados de qualificação) que confirmem a adequação de quaisquer substitutos significativos.</t>
    </r>
  </si>
  <si>
    <r>
      <rPr>
        <sz val="10"/>
        <color theme="1"/>
        <rFont val="Arial"/>
        <family val="2"/>
      </rPr>
      <t>IC 9.2</t>
    </r>
  </si>
  <si>
    <r>
      <rPr>
        <sz val="10"/>
        <color theme="1"/>
        <rFont val="Arial"/>
        <family val="2"/>
      </rPr>
      <t>Quanto aos custos laborais do beneficiário — as alterações importantes no pessoal-chave carecem de autorização prévia da AG.</t>
    </r>
  </si>
  <si>
    <r>
      <rPr>
        <sz val="10"/>
        <color theme="1"/>
        <rFont val="Arial"/>
        <family val="2"/>
      </rPr>
      <t>IC 9.3</t>
    </r>
  </si>
  <si>
    <r>
      <rPr>
        <sz val="10"/>
        <color theme="1"/>
        <rFont val="Arial"/>
        <family val="2"/>
      </rPr>
      <t>Quanto aos custos laborais de terceiros — a AG exige que os beneficiários controlem o pessoal principal envolvido na execução de um contrato à luz do previsto nas propostas, e solicita elementos de prova confirmando a adequação de substitutos significativos.  A AG revê o funcionamento desses controlos numa amostra de beneficiários.</t>
    </r>
  </si>
  <si>
    <r>
      <rPr>
        <sz val="10"/>
        <color theme="1"/>
        <rFont val="Arial"/>
        <family val="2"/>
      </rPr>
      <t>IC 9.4</t>
    </r>
  </si>
  <si>
    <r>
      <rPr>
        <sz val="10"/>
        <color theme="1"/>
        <rFont val="Arial"/>
        <family val="2"/>
      </rPr>
      <t>Quanto aos custos laborais de terceiros — para as mudanças significativas no pessoal contratado, a AG exige que o beneficiário conceda autorização prévia. A AG revê o funcionamento desses controlos numa amostra de beneficiários.</t>
    </r>
  </si>
  <si>
    <r>
      <rPr>
        <sz val="10"/>
        <color theme="1"/>
        <rFont val="Arial"/>
        <family val="2"/>
      </rPr>
      <t>IC 9.X</t>
    </r>
  </si>
  <si>
    <r>
      <rPr>
        <i/>
        <sz val="10"/>
        <color theme="1"/>
        <rFont val="Arial"/>
        <family val="2"/>
      </rPr>
      <t>Inserir descrição dos controlos adicionais…</t>
    </r>
  </si>
  <si>
    <r>
      <rPr>
        <b/>
        <sz val="12"/>
        <color theme="1"/>
        <rFont val="Arial"/>
        <family val="2"/>
      </rPr>
      <t>Descrição inexata de atividades</t>
    </r>
  </si>
  <si>
    <r>
      <rPr>
        <sz val="10"/>
        <color theme="1"/>
        <rFont val="Arial"/>
        <family val="2"/>
      </rPr>
      <t>IC 9.11</t>
    </r>
  </si>
  <si>
    <r>
      <rPr>
        <sz val="10"/>
        <color theme="1"/>
        <rFont val="Arial"/>
        <family val="2"/>
      </rPr>
      <t>Quanto aos custos laborais dos beneficiários — a AG solicita regularmente aos beneficiários provas de que verificam de forma independente a conclusão das atividades dos projetos, por exemplo, sistemas de registos de presenças e de tempo. Estes são escrutinados com o grau de exigência necessário.</t>
    </r>
  </si>
  <si>
    <r>
      <rPr>
        <sz val="10"/>
        <color theme="1"/>
        <rFont val="Arial"/>
        <family val="2"/>
      </rPr>
      <t>IC 9.12</t>
    </r>
  </si>
  <si>
    <r>
      <rPr>
        <sz val="10"/>
        <color theme="1"/>
        <rFont val="Arial"/>
        <family val="2"/>
      </rPr>
      <t>Quanto aos custos laborais dos beneficiários — a AG analisa regularmente os relatórios finais de atividades e financeiro recebidos dos beneficiários, para despistar quaisquer discrepâncias entre as atividades previstas e as atividades efetivamente realizadas. Em caso de discrepâncias, são solicitadas e verificadas explicações e documentação adicionais.</t>
    </r>
  </si>
  <si>
    <r>
      <rPr>
        <sz val="10"/>
        <color theme="1"/>
        <rFont val="Arial"/>
        <family val="2"/>
      </rPr>
      <t>IC 9.13</t>
    </r>
  </si>
  <si>
    <r>
      <rPr>
        <sz val="10"/>
        <color theme="1"/>
        <rFont val="Arial"/>
        <family val="2"/>
      </rPr>
      <t>Quanto aos custos laborais de terceiros — a AG exige que os beneficiários solicitem regularmente aos terceiros envolvidos a confirmação independente da conclusão das atividades dos projetos, por exemplo, sistemas de registos de presenças e de tempo. Estes são escrutinados com o grau de exigência necessário. A AG revê o funcionamento desses controlos numa amostra de beneficiários.</t>
    </r>
  </si>
  <si>
    <r>
      <rPr>
        <sz val="10"/>
        <color theme="1"/>
        <rFont val="Arial"/>
        <family val="2"/>
      </rPr>
      <t>IC 9.14</t>
    </r>
  </si>
  <si>
    <r>
      <rPr>
        <sz val="10"/>
        <color theme="1"/>
        <rFont val="Arial"/>
        <family val="2"/>
      </rPr>
      <t>Quanto aos custos laborais de terceiros — a AG exige dos beneficiários um exame regular dos relatórios finais de atividade e financeiros, para despistar quaisquer discrepâncias entre as atividades previstas e as atividades efetivamente realizadas. Em caso de discrepâncias, devem ser solicitadas e verificadas explicações e documentação adicionais. A AG revê o funcionamento desses controlos numa amostra de beneficiários.</t>
    </r>
  </si>
  <si>
    <r>
      <rPr>
        <sz val="10"/>
        <color theme="1"/>
        <rFont val="Arial"/>
        <family val="2"/>
      </rPr>
      <t>IC 9.X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</si>
  <si>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</si>
  <si>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</si>
  <si>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</si>
  <si>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</si>
  <si>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</si>
  <si>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</si>
  <si>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</si>
  <si>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</si>
  <si>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</si>
  <si>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</si>
  <si>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</si>
  <si>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</si>
  <si>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</si>
  <si>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</si>
  <si>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</si>
  <si>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</si>
  <si>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</si>
  <si>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</si>
  <si>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</si>
  <si>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</si>
  <si>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</si>
  <si>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</si>
  <si>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</si>
  <si>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</si>
  <si>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</si>
  <si>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</si>
  <si>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</si>
  <si>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</si>
  <si>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</si>
  <si>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</si>
  <si>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</si>
  <si>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</si>
  <si>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</si>
  <si>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</si>
  <si>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</si>
  <si>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</si>
  <si>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</si>
  <si>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Custos laborais falsos</t>
    </r>
  </si>
  <si>
    <r>
      <rPr>
        <sz val="10"/>
        <color theme="1"/>
        <rFont val="Arial"/>
        <family val="2"/>
      </rPr>
      <t>IC 10.1</t>
    </r>
  </si>
  <si>
    <r>
      <rPr>
        <sz val="10"/>
        <color theme="1"/>
        <rFont val="Arial"/>
        <family val="2"/>
      </rPr>
      <t>Quanto aos custos laborais do beneficiário — a AG solicita regularmente aos beneficiários provas de que verificam de forma independente a conclusão das atividades dos projetos, por exemplo, sistemas de registos de presenças e de tempo. Estes são escrutinados com o grau de exigência necessário.</t>
    </r>
  </si>
  <si>
    <r>
      <rPr>
        <sz val="10"/>
        <color theme="1"/>
        <rFont val="Arial"/>
        <family val="2"/>
      </rPr>
      <t>IC 10.2</t>
    </r>
  </si>
  <si>
    <r>
      <rPr>
        <sz val="10"/>
        <color theme="1"/>
        <rFont val="Arial"/>
        <family val="2"/>
      </rPr>
      <t>Quanto aos custos laborais do beneficiário — a AG examina regularmente os relatórios finais de atividades e financeiro recebidos dos beneficiários, para despistar quaisquer discrepâncias entre as atividades previstas e as atividades efetivamente realizadas. Em caso de discrepâncias, são solicitadas e verificadas explicações e documentação adicionais.</t>
    </r>
  </si>
  <si>
    <r>
      <rPr>
        <sz val="10"/>
        <color theme="1"/>
        <rFont val="Arial"/>
        <family val="2"/>
      </rPr>
      <t>IC 10.3</t>
    </r>
  </si>
  <si>
    <r>
      <rPr>
        <sz val="10"/>
        <color theme="1"/>
        <rFont val="Arial"/>
        <family val="2"/>
      </rPr>
      <t>Quanto aos custos laborais de terceiros — a AG exige que os beneficiários solicitem regularmente aos terceiros envolvidos a confirmação independente da conclusão das atividades dos projetos, por exemplo, sistemas de registos de presenças e de tempo. Estes são escrutinados com o grau de exigência necessário. A AG revê o funcionamento desses controlos numa amostra de beneficiários.</t>
    </r>
  </si>
  <si>
    <r>
      <rPr>
        <sz val="10"/>
        <color theme="1"/>
        <rFont val="Arial"/>
        <family val="2"/>
      </rPr>
      <t>IC 10.4</t>
    </r>
  </si>
  <si>
    <r>
      <rPr>
        <sz val="10"/>
        <color theme="1"/>
        <rFont val="Arial"/>
        <family val="2"/>
      </rPr>
      <t>Quanto aos custos laborais de terceiros — a AG exige dos beneficiários um exame regular dos relatórios finais de atividade e financeiros, para despistar quaisquer discrepâncias entre as atividades previstas e as atividades efetivamente realizadas. Em caso de discrepâncias, devem ser solicitadas e verificadas explicações e documentação adicionais. A AG revê o funcionamento desses controlos numa amostra de beneficiários.</t>
    </r>
  </si>
  <si>
    <r>
      <rPr>
        <sz val="10"/>
        <color theme="1"/>
        <rFont val="Arial"/>
        <family val="2"/>
      </rPr>
      <t>IC 10.X</t>
    </r>
  </si>
  <si>
    <r>
      <rPr>
        <i/>
        <sz val="10"/>
        <color theme="1"/>
        <rFont val="Arial"/>
        <family val="2"/>
      </rPr>
      <t>Inserir descrição dos controlos adicionais…</t>
    </r>
  </si>
  <si>
    <r>
      <rPr>
        <b/>
        <sz val="12"/>
        <color theme="1"/>
        <rFont val="Arial"/>
        <family val="2"/>
      </rPr>
      <t>Horas extraordinárias desequilibradas</t>
    </r>
  </si>
  <si>
    <r>
      <rPr>
        <sz val="10"/>
        <color theme="1"/>
        <rFont val="Arial"/>
        <family val="2"/>
      </rPr>
      <t>IC 10.11</t>
    </r>
  </si>
  <si>
    <r>
      <rPr>
        <sz val="10"/>
        <color theme="1"/>
        <rFont val="Arial"/>
        <family val="2"/>
      </rPr>
      <t>Quanto aos custos laborais do beneficiário — a AG monitoriza os relatórios finais de atividades e financeiro e a documentação de apoio para despistar as indicações de horas extraordinárias invocadas (número excessivo de horas de trabalho do pessoal que participa no projeto, número mais reduzido do que o previsto de pessoal de execução, mas todas as atividades realizadas) e solicita documentação de apoio que confirme que os custos apresentados são conformes à regulamentação das horas suplementares e que as despesas foram realmente efetuadas.</t>
    </r>
  </si>
  <si>
    <r>
      <rPr>
        <sz val="10"/>
        <color theme="1"/>
        <rFont val="Arial"/>
        <family val="2"/>
      </rPr>
      <t>IC 10.12</t>
    </r>
  </si>
  <si>
    <r>
      <rPr>
        <sz val="10"/>
        <color theme="1"/>
        <rFont val="Arial"/>
        <family val="2"/>
      </rPr>
      <t>Quanto aos custos laborais de terceiros — a AG exige que os beneficiários controlem as faturas dos fornecedores à luz da documentação de apoio para despistar as horas extraordinárias invocadas (número excessivo de horas de trabalho do pessoal que participa no projeto, número mais reduzido do que o previsto de pessoal de execução) e solicita documentação de apoio que confirme que os custos apresentados são conformes à regulamentação das horas suplementares e que as despesas foram realmente efetuadas. A AG revê o funcionamento desses controlos numa amostra de beneficiários.</t>
    </r>
  </si>
  <si>
    <r>
      <rPr>
        <sz val="10"/>
        <color theme="1"/>
        <rFont val="Arial"/>
        <family val="2"/>
      </rPr>
      <t>IC 10.X</t>
    </r>
  </si>
  <si>
    <r>
      <rPr>
        <i/>
        <sz val="10"/>
        <color theme="1"/>
        <rFont val="Arial"/>
        <family val="2"/>
      </rPr>
      <t>Inserir descrição dos controlos adicionais…</t>
    </r>
  </si>
  <si>
    <r>
      <rPr>
        <b/>
        <sz val="12"/>
        <color theme="1"/>
        <rFont val="Arial"/>
        <family val="2"/>
      </rPr>
      <t xml:space="preserve">Unidades de tempo incorretas apresentadas </t>
    </r>
  </si>
  <si>
    <r>
      <rPr>
        <sz val="10"/>
        <color theme="1"/>
        <rFont val="Arial"/>
        <family val="2"/>
      </rPr>
      <t>IC 10.21</t>
    </r>
  </si>
  <si>
    <r>
      <rPr>
        <sz val="10"/>
        <color theme="1"/>
        <rFont val="Arial"/>
        <family val="2"/>
      </rPr>
      <t>Quanto aos custos laborais dos beneficiários — a AG revê os relatórios finais financeiros à luz dos elementos comprovativos de custos salariais reais realizados (por exemplo, contratos e dados de pagamentos) e do tempo consagrado às atividades do projeto (por exemplo, os sistemas de registo do tempo, registos de presenças). Todos os elementos de prova são escrutinados com o grau de exigência necessário.</t>
    </r>
  </si>
  <si>
    <r>
      <rPr>
        <sz val="10"/>
        <color theme="1"/>
        <rFont val="Arial"/>
        <family val="2"/>
      </rPr>
      <t>IC 10.22</t>
    </r>
  </si>
  <si>
    <r>
      <rPr>
        <sz val="10"/>
        <color theme="1"/>
        <rFont val="Arial"/>
        <family val="2"/>
      </rPr>
      <t>Quanto aos custos laborais de terceiros — a AG exige que os beneficiários controlem as faturas dos custos salariais à luz dos documentos comprovativos dos custos salariais reais realizados (por exemplo, contratos e dados de pagamentos) e do tempo consagrado às atividades do projeto (por exemplo, os sistemas de registo do tempo, registos de presenças). Todos os elementos de prova são escrutinados com o grau de exigência necessário. A AG revê o funcionamento desses controlos numa amostra de beneficiários.</t>
    </r>
  </si>
  <si>
    <r>
      <rPr>
        <sz val="10"/>
        <color theme="1"/>
        <rFont val="Arial"/>
        <family val="2"/>
      </rPr>
      <t>IC 10.X</t>
    </r>
  </si>
  <si>
    <r>
      <rPr>
        <i/>
        <sz val="10"/>
        <color theme="1"/>
        <rFont val="Arial"/>
        <family val="2"/>
      </rPr>
      <t>Inserir descrição dos controlos adicionais…</t>
    </r>
  </si>
  <si>
    <r>
      <rPr>
        <b/>
        <sz val="12"/>
        <color theme="1"/>
        <rFont val="Arial"/>
        <family val="2"/>
      </rPr>
      <t>Pessoal que não existe</t>
    </r>
  </si>
  <si>
    <r>
      <rPr>
        <sz val="10"/>
        <color theme="1"/>
        <rFont val="Arial"/>
        <family val="2"/>
      </rPr>
      <t>IC 10.31</t>
    </r>
  </si>
  <si>
    <r>
      <rPr>
        <sz val="10"/>
        <color theme="1"/>
        <rFont val="Arial"/>
        <family val="2"/>
      </rPr>
      <t>Quanto aos custos laborais dos beneficiários — a AG solicita regularmente aos beneficiários provas de que verificam de forma independente a existência de pessoal, por exemplo, contratos e dados da segurança social. Estas são escrutinados com o grau de exigência necessário e verificados de forma independente sempre que possível.</t>
    </r>
  </si>
  <si>
    <r>
      <rPr>
        <sz val="10"/>
        <color theme="1"/>
        <rFont val="Arial"/>
        <family val="2"/>
      </rPr>
      <t>IC 10.32</t>
    </r>
  </si>
  <si>
    <r>
      <rPr>
        <sz val="10"/>
        <color theme="1"/>
        <rFont val="Arial"/>
        <family val="2"/>
      </rPr>
      <t>Quanto aos custos laborais de terceiros — a AG exige que os beneficiários peçam provas junto de terceiros para verificar de modo independente a existência de pessoal, por exemplo, os contratos e os dados da segurança social. Estas são escrutinados com o grau de exigência necessário e verificados de forma independente sempre que possível. A AG revê o funcionamento desses controlos numa amostra de beneficiários.</t>
    </r>
  </si>
  <si>
    <r>
      <rPr>
        <sz val="10"/>
        <color theme="1"/>
        <rFont val="Arial"/>
        <family val="2"/>
      </rPr>
      <t>IC 10.X</t>
    </r>
  </si>
  <si>
    <r>
      <rPr>
        <i/>
        <sz val="10"/>
        <color theme="1"/>
        <rFont val="Arial"/>
        <family val="2"/>
      </rPr>
      <t>Inserir descrição dos controlos adicionais…</t>
    </r>
  </si>
  <si>
    <r>
      <rPr>
        <b/>
        <sz val="12"/>
        <color theme="1"/>
        <rFont val="Arial"/>
        <family val="2"/>
      </rPr>
      <t>Atividades fora do período de implementação</t>
    </r>
  </si>
  <si>
    <r>
      <rPr>
        <sz val="10"/>
        <color theme="1"/>
        <rFont val="Arial"/>
        <family val="2"/>
      </rPr>
      <t>IC 10.41</t>
    </r>
  </si>
  <si>
    <r>
      <rPr>
        <sz val="10"/>
        <color theme="1"/>
        <rFont val="Arial"/>
        <family val="2"/>
      </rPr>
      <t>Quanto aos custos laborais dos beneficiários — a AG solicita regularmente aos beneficiários provas de que verificam de forma independente que os custos foram realizados dentro dos prazos dos projetos, recorrendo a originais de faturas e registos bancários, por exemplo. Estas são escrutinados com o grau de exigência necessário e verificados de forma independente sempre que possível.</t>
    </r>
  </si>
  <si>
    <r>
      <rPr>
        <sz val="10"/>
        <color theme="1"/>
        <rFont val="Arial"/>
        <family val="2"/>
      </rPr>
      <t>IC 10.42</t>
    </r>
  </si>
  <si>
    <r>
      <rPr>
        <sz val="10"/>
        <color theme="1"/>
        <rFont val="Arial"/>
        <family val="2"/>
      </rPr>
      <t>Quanto aos custos laborais de terceiros — a AG exige que os beneficiários peçam a terceiros provas que possam verificar de modo independente que os custos foram realizados dentro dos prazos dos projetos, recorrendo aos originais das faturas e a registos bancários, por exemplo. Estas são escrutinados com o grau de exigência necessário e verificados de forma independente sempre que possível.</t>
    </r>
  </si>
  <si>
    <r>
      <rPr>
        <sz val="10"/>
        <color theme="1"/>
        <rFont val="Arial"/>
        <family val="2"/>
      </rPr>
      <t>IC 10.X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</si>
  <si>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</si>
  <si>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</si>
  <si>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</si>
  <si>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</si>
  <si>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</si>
  <si>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</si>
  <si>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</si>
  <si>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</si>
  <si>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</si>
  <si>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</si>
  <si>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</si>
  <si>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</si>
  <si>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</si>
  <si>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</si>
  <si>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</si>
  <si>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</si>
  <si>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</si>
  <si>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</si>
  <si>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</si>
  <si>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</si>
  <si>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</si>
  <si>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</si>
  <si>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</si>
  <si>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</si>
  <si>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</si>
  <si>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</si>
  <si>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</si>
  <si>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</si>
  <si>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</si>
  <si>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</si>
  <si>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</si>
  <si>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</si>
  <si>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</si>
  <si>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</si>
  <si>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</si>
  <si>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</si>
  <si>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</si>
  <si>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IC 11.1</t>
    </r>
  </si>
  <si>
    <r>
      <rPr>
        <sz val="10"/>
        <color theme="1"/>
        <rFont val="Arial"/>
        <family val="2"/>
      </rPr>
      <t>A AG solicita regularmente aos beneficiários provas de que verificam de forma independente a repartição das despesas de pessoal para as atividades do projeto, por exemplo, recorrendo a folhas de presença, sistemas de registo do tempo e dados contabilísticos. Estes são escrutinados com o grau de exigência necessário.</t>
    </r>
  </si>
  <si>
    <r>
      <rPr>
        <sz val="10"/>
        <color theme="1"/>
        <rFont val="Arial"/>
        <family val="2"/>
      </rPr>
      <t>IC 11.X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</si>
  <si>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</si>
  <si>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</si>
  <si>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</si>
  <si>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</si>
  <si>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</si>
  <si>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</si>
  <si>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</si>
  <si>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</si>
  <si>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</si>
  <si>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</si>
  <si>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</si>
  <si>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</si>
  <si>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</si>
  <si>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</si>
  <si>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</si>
  <si>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</si>
  <si>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</si>
  <si>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</si>
  <si>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</si>
  <si>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</si>
  <si>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</si>
  <si>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</si>
  <si>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</si>
  <si>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</si>
  <si>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</si>
  <si>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</si>
  <si>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</si>
  <si>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</si>
  <si>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</si>
  <si>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</si>
  <si>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</si>
  <si>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</si>
  <si>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</si>
  <si>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</si>
  <si>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</si>
  <si>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</si>
  <si>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</si>
  <si>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IC 2X.X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</si>
  <si>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</si>
  <si>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</si>
  <si>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</si>
  <si>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</si>
  <si>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</si>
  <si>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</si>
  <si>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</si>
  <si>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</si>
  <si>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</si>
  <si>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</si>
  <si>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</si>
  <si>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</si>
  <si>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</si>
  <si>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</si>
  <si>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</si>
  <si>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color theme="1"/>
        <rFont val="Arial"/>
        <family val="2"/>
      </rPr>
      <t xml:space="preserve">3: AVALIAÇÃO DA EXPOSIÇÃO A RISCOS DE FRAUDE ESPECÍFICOS - </t>
    </r>
    <r>
      <rPr>
        <b/>
        <u/>
        <sz val="20"/>
        <color theme="1"/>
        <rFont val="Arial"/>
        <family val="2"/>
      </rPr>
      <t>CERTIFICAÇÃO E PAGAMENTOS</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</si>
  <si>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</si>
  <si>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</si>
  <si>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</si>
  <si>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</si>
  <si>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Quem corre o risco? 
[Autoridade de Gestão (AG) / Organismos de Implementação (OI) / Autoridade de Certificação (AC) / Beneficiários (BF) / Terceiros (T)]</t>
    </r>
  </si>
  <si>
    <r>
      <rPr>
        <b/>
        <sz val="12"/>
        <color theme="1"/>
        <rFont val="Arial"/>
        <family val="2"/>
      </rPr>
      <t>O risco é endógeno (interno à AG), exógeno ou resulta de colusão?</t>
    </r>
  </si>
  <si>
    <r>
      <rPr>
        <b/>
        <sz val="12"/>
        <color theme="1"/>
        <rFont val="Arial"/>
        <family val="2"/>
      </rPr>
      <t>A Autoridade de Gestão está exposta a este risco?</t>
    </r>
  </si>
  <si>
    <r>
      <rPr>
        <b/>
        <sz val="12"/>
        <color theme="1"/>
        <rFont val="Arial"/>
        <family val="2"/>
      </rPr>
      <t>Se a resposta for NÃO, justifique</t>
    </r>
  </si>
  <si>
    <r>
      <rPr>
        <b/>
        <sz val="12"/>
        <color theme="1"/>
        <rFont val="Arial"/>
        <family val="2"/>
      </rPr>
      <t>CR 1</t>
    </r>
  </si>
  <si>
    <r>
      <rPr>
        <sz val="10"/>
        <color theme="1"/>
        <rFont val="Arial"/>
        <family val="2"/>
      </rPr>
      <t>Processo de verificação de gestão incompleto/inadequado</t>
    </r>
  </si>
  <si>
    <r>
      <rPr>
        <sz val="10"/>
        <color theme="1"/>
        <rFont val="Arial"/>
        <family val="2"/>
      </rPr>
      <t>As verificações de gestão podem não dar garantias suficientes da ausência de fraude, devido à falta das necessárias competências ou dos recursos em sede da AG.</t>
    </r>
  </si>
  <si>
    <r>
      <rPr>
        <sz val="10"/>
        <color theme="1"/>
        <rFont val="Arial"/>
        <family val="2"/>
      </rPr>
      <t>Autoridade de gestão</t>
    </r>
  </si>
  <si>
    <r>
      <rPr>
        <sz val="10"/>
        <color theme="1"/>
        <rFont val="Arial"/>
        <family val="2"/>
      </rPr>
      <t>Endógeno</t>
    </r>
  </si>
  <si>
    <r>
      <rPr>
        <b/>
        <sz val="12"/>
        <color theme="1"/>
        <rFont val="Arial"/>
        <family val="2"/>
      </rPr>
      <t>CR 2</t>
    </r>
  </si>
  <si>
    <r>
      <rPr>
        <sz val="10"/>
        <color theme="1"/>
        <rFont val="Arial"/>
        <family val="2"/>
      </rPr>
      <t>Processo de certificação de despesas incompleto/inadequado</t>
    </r>
  </si>
  <si>
    <r>
      <rPr>
        <sz val="10"/>
        <color theme="1"/>
        <rFont val="Arial"/>
        <family val="2"/>
      </rPr>
      <t>As certificações das despesas podem não dar garantias adequadas da ausência de fraude, devido à falta das necessárias competências ou dos recursos em sede da AC.</t>
    </r>
  </si>
  <si>
    <r>
      <rPr>
        <sz val="10"/>
        <color theme="1"/>
        <rFont val="Arial"/>
        <family val="2"/>
      </rPr>
      <t>Autoridade de certificação</t>
    </r>
  </si>
  <si>
    <r>
      <rPr>
        <sz val="10"/>
        <color theme="1"/>
        <rFont val="Arial"/>
        <family val="2"/>
      </rPr>
      <t>Exógeno</t>
    </r>
  </si>
  <si>
    <r>
      <rPr>
        <b/>
        <sz val="12"/>
        <color theme="1"/>
        <rFont val="Arial"/>
        <family val="2"/>
      </rPr>
      <t>CR3</t>
    </r>
  </si>
  <si>
    <r>
      <rPr>
        <sz val="10"/>
        <color theme="1"/>
        <rFont val="Arial"/>
        <family val="2"/>
      </rPr>
      <t>Conflitos de interesse na AG</t>
    </r>
  </si>
  <si>
    <r>
      <rPr>
        <sz val="10"/>
        <color theme="1"/>
        <rFont val="Arial"/>
        <family val="2"/>
      </rPr>
      <t xml:space="preserve">Os membros da AG </t>
    </r>
    <r>
      <rPr>
        <sz val="10"/>
        <color theme="1"/>
        <rFont val="Arial"/>
        <family val="2"/>
      </rPr>
      <t xml:space="preserve">podem ter conflitos de interesse que influenciam indevidamente a aprovação dos pagamentos a certos beneficiários. </t>
    </r>
  </si>
  <si>
    <r>
      <rPr>
        <sz val="10"/>
        <color theme="1"/>
        <rFont val="Arial"/>
        <family val="2"/>
      </rPr>
      <t>Autoridade de Gestão e Beneficiários</t>
    </r>
  </si>
  <si>
    <r>
      <rPr>
        <sz val="10"/>
        <color theme="1"/>
        <rFont val="Arial"/>
        <family val="2"/>
      </rPr>
      <t>Endógeno/Colusão</t>
    </r>
  </si>
  <si>
    <r>
      <rPr>
        <b/>
        <sz val="12"/>
        <color theme="1"/>
        <rFont val="Arial"/>
        <family val="2"/>
      </rPr>
      <t>CR4</t>
    </r>
  </si>
  <si>
    <r>
      <rPr>
        <sz val="10"/>
        <color theme="1"/>
        <rFont val="Arial"/>
        <family val="2"/>
      </rPr>
      <t>Conflitos de interesse na Autoridade de Certificação</t>
    </r>
  </si>
  <si>
    <r>
      <rPr>
        <sz val="10"/>
        <color theme="1"/>
        <rFont val="Arial"/>
        <family val="2"/>
      </rPr>
      <t>As despesas podem ser certificadas por uma Autoridade de Certificação que tenha uma conexão com o beneficiário.</t>
    </r>
  </si>
  <si>
    <r>
      <rPr>
        <sz val="10"/>
        <color theme="1"/>
        <rFont val="Arial"/>
        <family val="2"/>
      </rPr>
      <t>Autoridade de Certificação e Beneficiários</t>
    </r>
  </si>
  <si>
    <r>
      <rPr>
        <sz val="10"/>
        <color theme="1"/>
        <rFont val="Arial"/>
        <family val="2"/>
      </rPr>
      <t>Exógeno</t>
    </r>
  </si>
  <si>
    <r>
      <rPr>
        <b/>
        <sz val="12"/>
        <color theme="1"/>
        <rFont val="Arial"/>
        <family val="2"/>
      </rPr>
      <t>CRXX</t>
    </r>
  </si>
  <si>
    <r>
      <rPr>
        <i/>
        <sz val="10"/>
        <color theme="1"/>
        <rFont val="Arial"/>
        <family val="2"/>
      </rPr>
      <t>Inserir descrição dos riscos adicionais…</t>
    </r>
  </si>
  <si>
    <t>Y</t>
  </si>
  <si>
    <t>N</t>
  </si>
  <si>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</si>
  <si>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</si>
  <si>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</si>
  <si>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</si>
  <si>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</si>
  <si>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</si>
  <si>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</si>
  <si>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</si>
  <si>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</si>
  <si>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</si>
  <si>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</si>
  <si>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</si>
  <si>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</si>
  <si>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</si>
  <si>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</si>
  <si>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</si>
  <si>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</si>
  <si>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</si>
  <si>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</si>
  <si>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</si>
  <si>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</si>
  <si>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</si>
  <si>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CC 1.1</t>
    </r>
  </si>
  <si>
    <r>
      <rPr>
        <sz val="10"/>
        <rFont val="Arial"/>
        <family val="2"/>
      </rPr>
      <t xml:space="preserve"> A AG tem uma metodologia clara através da qual o número e o tipo de beneficiários verificados se baseia nas melhores práticas, incluindo numa análise do risco de fraude.</t>
    </r>
  </si>
  <si>
    <r>
      <rPr>
        <sz val="10"/>
        <color theme="1"/>
        <rFont val="Arial"/>
        <family val="2"/>
      </rPr>
      <t>Sim</t>
    </r>
  </si>
  <si>
    <r>
      <rPr>
        <sz val="10"/>
        <color theme="1"/>
        <rFont val="Arial"/>
        <family val="2"/>
      </rPr>
      <t>Sim</t>
    </r>
  </si>
  <si>
    <r>
      <rPr>
        <sz val="10"/>
        <color theme="1"/>
        <rFont val="Arial"/>
        <family val="2"/>
      </rPr>
      <t>M</t>
    </r>
  </si>
  <si>
    <r>
      <rPr>
        <sz val="10"/>
        <color theme="1"/>
        <rFont val="Arial"/>
        <family val="2"/>
      </rPr>
      <t>CC 1.2</t>
    </r>
  </si>
  <si>
    <r>
      <rPr>
        <sz val="10"/>
        <rFont val="Arial"/>
        <family val="2"/>
      </rPr>
      <t>As pessoas que efetuam as verificações de gestão são devidamente qualificadas e formadas e com formações de atualização em matéria de sensibilização para a fraude.</t>
    </r>
  </si>
  <si>
    <r>
      <rPr>
        <sz val="10"/>
        <color theme="1"/>
        <rFont val="Arial"/>
        <family val="2"/>
      </rPr>
      <t>CC 1.3</t>
    </r>
  </si>
  <si>
    <r>
      <rPr>
        <sz val="10"/>
        <rFont val="Arial"/>
        <family val="2"/>
      </rPr>
      <t xml:space="preserve"> Existe uma pista de auditoria suficiente para permitir a reconciliação dos montantes totais certificados comunicados à Comissão com os registos de despesas individuais.</t>
    </r>
  </si>
  <si>
    <r>
      <rPr>
        <sz val="10"/>
        <color theme="1"/>
        <rFont val="Arial"/>
        <family val="2"/>
      </rPr>
      <t>CC 1.4</t>
    </r>
  </si>
  <si>
    <r>
      <rPr>
        <sz val="10"/>
        <rFont val="Arial"/>
        <family val="2"/>
      </rPr>
      <t>A AG realiza uma segunda avaliação pormenorizada de uma amostra de verificações de gestão, assegurando que foram realizadas em conformidade com as normas e orientações aplicáveis.</t>
    </r>
  </si>
  <si>
    <r>
      <rPr>
        <sz val="10"/>
        <color theme="1"/>
        <rFont val="Arial"/>
        <family val="2"/>
      </rPr>
      <t>CC 1.5</t>
    </r>
  </si>
  <si>
    <r>
      <rPr>
        <sz val="10"/>
        <rFont val="Arial"/>
        <family val="2"/>
      </rPr>
      <t xml:space="preserve"> Se forem detetados erros sistémicos pela auditoria, estão disponíveis as necessárias ações preventivas e corretivas.</t>
    </r>
  </si>
  <si>
    <r>
      <rPr>
        <sz val="10"/>
        <color theme="1"/>
        <rFont val="Arial"/>
        <family val="2"/>
      </rPr>
      <t>CC 1.6</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</si>
  <si>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</si>
  <si>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</si>
  <si>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</si>
  <si>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</si>
  <si>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</si>
  <si>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</si>
  <si>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</si>
  <si>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</si>
  <si>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</si>
  <si>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</si>
  <si>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</si>
  <si>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</si>
  <si>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</si>
  <si>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</si>
  <si>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</si>
  <si>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</si>
  <si>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</si>
  <si>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</si>
  <si>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</si>
  <si>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</si>
  <si>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</si>
  <si>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</si>
  <si>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</si>
  <si>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</si>
  <si>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</si>
  <si>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</si>
  <si>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</si>
  <si>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</si>
  <si>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</si>
  <si>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</si>
  <si>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</si>
  <si>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</si>
  <si>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</si>
  <si>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</si>
  <si>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</si>
  <si>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</si>
  <si>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</si>
  <si>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CC 2.1</t>
    </r>
  </si>
  <si>
    <r>
      <rPr>
        <sz val="10"/>
        <rFont val="Arial"/>
        <family val="2"/>
      </rPr>
      <t>A AC tem uma metodologia clara através da qual o número e o tipo de beneficiários verificados se baseia nas melhores práticas, incluindo numa análise do risco de fraude. A AG analisa e aprova o processo de seleção.</t>
    </r>
  </si>
  <si>
    <r>
      <rPr>
        <sz val="10"/>
        <color theme="1"/>
        <rFont val="Arial"/>
        <family val="2"/>
      </rPr>
      <t>CC 2.2</t>
    </r>
  </si>
  <si>
    <r>
      <rPr>
        <sz val="10"/>
        <rFont val="Arial"/>
        <family val="2"/>
      </rPr>
      <t>As pessoas que efetuam as certificações da despesa são devidamente qualificadas e formadas e com formações de atualização em matéria de sensibilização para a fraude. A AG analisa a adequação dos programas de formação.</t>
    </r>
  </si>
  <si>
    <r>
      <rPr>
        <sz val="10"/>
        <color theme="1"/>
        <rFont val="Arial"/>
        <family val="2"/>
      </rPr>
      <t>CC 2.3</t>
    </r>
  </si>
  <si>
    <r>
      <rPr>
        <sz val="10"/>
        <rFont val="Arial"/>
        <family val="2"/>
      </rPr>
      <t>A AG realiza uma verificação de controlo pormenorizada das certificações das despesas efetuadas pela AC, assegurando que estas foram realizadas em conformidade com as normas e orientações aplicáveis.</t>
    </r>
  </si>
  <si>
    <r>
      <rPr>
        <sz val="10"/>
        <color theme="1"/>
        <rFont val="Arial"/>
        <family val="2"/>
      </rPr>
      <t>CC 2.4</t>
    </r>
  </si>
  <si>
    <r>
      <rPr>
        <sz val="10"/>
        <color theme="1"/>
        <rFont val="Arial"/>
        <family val="2"/>
      </rPr>
      <t xml:space="preserve"> Existem uma definição, afetação e separação claras de funções em sede das AG e entre estas e os organismos intermediários. Existem procedimentos adequados ao nível da Autoridade de Gestão para monitorizar a efetiva implementação das tarefas delegadas aos organismos intermediários.</t>
    </r>
  </si>
  <si>
    <r>
      <rPr>
        <sz val="10"/>
        <color theme="1"/>
        <rFont val="Arial"/>
        <family val="2"/>
      </rPr>
      <t>IC 2.X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</si>
  <si>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</si>
  <si>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</si>
  <si>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</si>
  <si>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</si>
  <si>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</si>
  <si>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</si>
  <si>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</si>
  <si>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</si>
  <si>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</si>
  <si>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</si>
  <si>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</si>
  <si>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</si>
  <si>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</si>
  <si>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</si>
  <si>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</si>
  <si>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</si>
  <si>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</si>
  <si>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</si>
  <si>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</si>
  <si>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</si>
  <si>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</si>
  <si>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</si>
  <si>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</si>
  <si>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</si>
  <si>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</si>
  <si>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</si>
  <si>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</si>
  <si>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</si>
  <si>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</si>
  <si>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</si>
  <si>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</si>
  <si>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</si>
  <si>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</si>
  <si>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</si>
  <si>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</si>
  <si>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</si>
  <si>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</si>
  <si>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CC 3.1</t>
    </r>
  </si>
  <si>
    <r>
      <rPr>
        <sz val="10"/>
        <color theme="1"/>
        <rFont val="Arial"/>
        <family val="2"/>
      </rPr>
      <t>O processo de pagamento tem várias fases de aprovação separadas que exigem os elementos de prova para a validação de despesas (por exemplo, pareceres de auditoria independentes), necessários para que a autorização possa ser dada pela AG.</t>
    </r>
  </si>
  <si>
    <r>
      <rPr>
        <sz val="10"/>
        <color theme="1"/>
        <rFont val="Arial"/>
        <family val="2"/>
      </rPr>
      <t>CC 3.2</t>
    </r>
  </si>
  <si>
    <r>
      <rPr>
        <sz val="10"/>
        <color theme="1"/>
        <rFont val="Arial"/>
        <family val="2"/>
      </rPr>
      <t>A AG tem uma política relativa aos conflitos de interesses que inclui uma declaração anual e um registo de todo o pessoal, bem como medidas para garantir a sua efetiva aplicação.</t>
    </r>
  </si>
  <si>
    <r>
      <rPr>
        <sz val="10"/>
        <color theme="1"/>
        <rFont val="Arial"/>
        <family val="2"/>
      </rPr>
      <t>CC 3.3</t>
    </r>
  </si>
  <si>
    <r>
      <rPr>
        <sz val="10"/>
        <color theme="1"/>
        <rFont val="Arial"/>
        <family val="2"/>
      </rPr>
      <t>A AG organiza regularmente cursos de formação sobre ética e integridade destinados a todo o pessoal.</t>
    </r>
  </si>
  <si>
    <r>
      <rPr>
        <sz val="10"/>
        <color theme="1"/>
        <rFont val="Arial"/>
        <family val="2"/>
      </rPr>
      <t>CC 3.4</t>
    </r>
  </si>
  <si>
    <r>
      <rPr>
        <sz val="10"/>
        <color theme="1"/>
        <rFont val="Arial"/>
        <family val="2"/>
      </rPr>
      <t>A AG garante que o seu pessoal está ao corrente das consequências da participação em atividades que possam colocar a sua integridade em causa, bem como das decorrentes de pequenos delitos específicos.</t>
    </r>
  </si>
  <si>
    <r>
      <rPr>
        <sz val="10"/>
        <color theme="1"/>
        <rFont val="Arial"/>
        <family val="2"/>
      </rPr>
      <t>IC 3.X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</si>
  <si>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</si>
  <si>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</si>
  <si>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</si>
  <si>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</si>
  <si>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</si>
  <si>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</si>
  <si>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</si>
  <si>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</si>
  <si>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</si>
  <si>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</si>
  <si>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</si>
  <si>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</si>
  <si>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</si>
  <si>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</si>
  <si>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</si>
  <si>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</si>
  <si>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</si>
  <si>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</si>
  <si>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</si>
  <si>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</si>
  <si>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</si>
  <si>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</si>
  <si>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</si>
  <si>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</si>
  <si>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</si>
  <si>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</si>
  <si>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</si>
  <si>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</si>
  <si>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</si>
  <si>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</si>
  <si>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</si>
  <si>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</si>
  <si>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</si>
  <si>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</si>
  <si>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</si>
  <si>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</si>
  <si>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</si>
  <si>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CC 4.1</t>
    </r>
  </si>
  <si>
    <r>
      <rPr>
        <sz val="10"/>
        <color theme="1"/>
        <rFont val="Arial"/>
        <family val="2"/>
      </rPr>
      <t>O processo de pagamento tem várias fases de aprovação separadas, em que são exigidos os elementos de prova para validação de despesas (por exemplo, pareceres de auditoria) necessários para que a autorização possa ser dada pela AG.</t>
    </r>
  </si>
  <si>
    <r>
      <rPr>
        <sz val="10"/>
        <color theme="1"/>
        <rFont val="Arial"/>
        <family val="2"/>
      </rPr>
      <t>M</t>
    </r>
  </si>
  <si>
    <r>
      <rPr>
        <sz val="10"/>
        <color theme="1"/>
        <rFont val="Arial"/>
        <family val="2"/>
      </rPr>
      <t>CC 4.2</t>
    </r>
  </si>
  <si>
    <r>
      <rPr>
        <sz val="10"/>
        <color theme="1"/>
        <rFont val="Arial"/>
        <family val="2"/>
      </rPr>
      <t>A AC tem uma política relativa aos conflitos de interesses que inclui uma declaração anual e um registo de todo o pessoal, bem como medidas para garantir a sua efetiva aplicação. Cabe à AG rever a realização deste controlo.</t>
    </r>
  </si>
  <si>
    <r>
      <rPr>
        <sz val="10"/>
        <color theme="1"/>
        <rFont val="Arial"/>
        <family val="2"/>
      </rPr>
      <t>CC 4.3</t>
    </r>
  </si>
  <si>
    <r>
      <rPr>
        <sz val="10"/>
        <color theme="1"/>
        <rFont val="Arial"/>
        <family val="2"/>
      </rPr>
      <t>A AC organiza regularmente cursos de formação sobre ética e integridade destinados a todo o pessoal. Cabe à AG rever a realização deste controlo.</t>
    </r>
  </si>
  <si>
    <r>
      <rPr>
        <sz val="10"/>
        <color theme="1"/>
        <rFont val="Arial"/>
        <family val="2"/>
      </rPr>
      <t>CC 4.4</t>
    </r>
  </si>
  <si>
    <r>
      <rPr>
        <sz val="10"/>
        <color theme="1"/>
        <rFont val="Arial"/>
        <family val="2"/>
      </rPr>
      <t>A AC garante que o seu pessoal está ao corrente das consequências da participação em atividades que possam colocar a sua integridade em causa, bem como das decorrentes de pequenos delitos específicos. Cabe à AG rever a realização deste controlo.</t>
    </r>
  </si>
  <si>
    <r>
      <rPr>
        <sz val="10"/>
        <color theme="1"/>
        <rFont val="Arial"/>
        <family val="2"/>
      </rPr>
      <t>IC 4.X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</si>
  <si>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</si>
  <si>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</si>
  <si>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</si>
  <si>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</si>
  <si>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</si>
  <si>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</si>
  <si>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</si>
  <si>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</si>
  <si>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</si>
  <si>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</si>
  <si>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</si>
  <si>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</si>
  <si>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</si>
  <si>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</si>
  <si>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</si>
  <si>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</si>
  <si>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</si>
  <si>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</si>
  <si>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</si>
  <si>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</si>
  <si>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</si>
  <si>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</si>
  <si>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</si>
  <si>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</si>
  <si>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</si>
  <si>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</si>
  <si>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</si>
  <si>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</si>
  <si>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</si>
  <si>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</si>
  <si>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</si>
  <si>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</si>
  <si>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</si>
  <si>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</si>
  <si>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</si>
  <si>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</si>
  <si>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</si>
  <si>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sz val="10"/>
        <color theme="1"/>
        <rFont val="Arial"/>
        <family val="2"/>
      </rPr>
      <t>CC X. 1</t>
    </r>
  </si>
  <si>
    <r>
      <rPr>
        <sz val="10"/>
        <color theme="1"/>
        <rFont val="Arial"/>
        <family val="2"/>
      </rPr>
      <t>CC X.X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</si>
  <si>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</si>
  <si>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</si>
  <si>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</si>
  <si>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</si>
  <si>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</si>
  <si>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</si>
  <si>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</si>
  <si>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</si>
  <si>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</si>
  <si>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</si>
  <si>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</si>
  <si>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</si>
  <si>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</si>
  <si>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</si>
  <si>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</si>
  <si>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color theme="1"/>
        <rFont val="Arial"/>
        <family val="2"/>
      </rPr>
      <t xml:space="preserve">4: AVALIAÇÃO DA EXPOSIÇÃO A RISCOS DE FRAUDE ESPECÍFICOS - </t>
    </r>
    <r>
      <rPr>
        <b/>
        <u/>
        <sz val="20"/>
        <color theme="1"/>
        <rFont val="Arial"/>
        <family val="2"/>
      </rPr>
      <t>ADJUDICAÇÃO POR AJUSTE DIRETO</t>
    </r>
    <r>
      <rPr>
        <b/>
        <sz val="20"/>
        <color theme="1"/>
        <rFont val="Arial"/>
        <family val="2"/>
      </rPr>
      <t xml:space="preserve"> PELAS AUTORIDADES DE GESTÃO</t>
    </r>
  </si>
  <si>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</si>
  <si>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</si>
  <si>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</si>
  <si>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</si>
  <si>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Descrição pormenorizada do risco</t>
    </r>
  </si>
  <si>
    <r>
      <rPr>
        <b/>
        <sz val="12"/>
        <color theme="1"/>
        <rFont val="Arial"/>
        <family val="2"/>
      </rPr>
      <t>Quem corre o risco? 
[Autoridade de Gestão (AG) / Organismos de Implementação (OI) / Autoridade de Certificação (AC) / Beneficiários (BF) / Terceiros (T)]</t>
    </r>
  </si>
  <si>
    <r>
      <rPr>
        <b/>
        <sz val="12"/>
        <color theme="1"/>
        <rFont val="Arial"/>
        <family val="2"/>
      </rPr>
      <t>O risco é endógeno (interno à AG), exógeno ou resulta de colusão?</t>
    </r>
  </si>
  <si>
    <r>
      <rPr>
        <b/>
        <sz val="12"/>
        <color theme="1"/>
        <rFont val="Arial"/>
        <family val="2"/>
      </rPr>
      <t>A Autoridade de Gestão está exposta a este risco?</t>
    </r>
  </si>
  <si>
    <r>
      <rPr>
        <b/>
        <sz val="12"/>
        <color theme="1"/>
        <rFont val="Arial"/>
        <family val="2"/>
      </rPr>
      <t>Se a resposta for NÃO, justifique</t>
    </r>
  </si>
  <si>
    <r>
      <rPr>
        <b/>
        <sz val="12"/>
        <color theme="1"/>
        <rFont val="Arial"/>
        <family val="2"/>
      </rPr>
      <t>PR1</t>
    </r>
  </si>
  <si>
    <r>
      <rPr>
        <sz val="10"/>
        <color theme="1"/>
        <rFont val="Arial"/>
        <family val="2"/>
      </rPr>
      <t>Evitar o procedimento de concurso obrigatório</t>
    </r>
  </si>
  <si>
    <r>
      <rPr>
        <sz val="10"/>
        <rFont val="Arial"/>
        <family val="2"/>
      </rPr>
      <t>Um membro do pessoal da AG evita o procedimento de concursos obrigatório, de modo a favorecer um proponente em particular para que este possa ganhar a adjudicação ou continue como contratante, através de:                                     - não organização de um processo de concurso ou
- divisão das aquisições ou
- adjudicação injustificada a um fornecedor único ou
- prolongamento irregular do contrato.</t>
    </r>
  </si>
  <si>
    <r>
      <rPr>
        <sz val="10"/>
        <rFont val="Arial"/>
        <family val="2"/>
      </rPr>
      <t xml:space="preserve">1) Um membro do pessoal da AG pode dividir uma aquisição em duas ou mais partes ou contratos para evitar ter de lançar um processo de concurso ou ser objeto de uma avaliação de alto nível ou  2) Um membro do pessoal da AG pode igualmente falsificar a justificação da aquisição a um fornecedor único se elaborar um caderno de encargos com critérios muito restritos ou  3) Um membro do pessoal da AG pode adjudicar contratos favorecendo terceiros sem lançar o processo de concurso necessário ou  4) Um membro do pessoal da AG pode prolongar os contratos através de adendas ao contrato ou da introdução de condições adicionais, para evitar ter de relançar o concurso. </t>
    </r>
  </si>
  <si>
    <r>
      <rPr>
        <sz val="10"/>
        <color theme="1"/>
        <rFont val="Arial"/>
        <family val="2"/>
      </rPr>
      <t>Autoridades de gestão e terceiros</t>
    </r>
  </si>
  <si>
    <r>
      <rPr>
        <sz val="10"/>
        <color theme="1"/>
        <rFont val="Arial"/>
        <family val="2"/>
      </rPr>
      <t>Endógeno/Colusão</t>
    </r>
  </si>
  <si>
    <r>
      <rPr>
        <b/>
        <sz val="12"/>
        <color theme="1"/>
        <rFont val="Arial"/>
        <family val="2"/>
      </rPr>
      <t>PR2</t>
    </r>
  </si>
  <si>
    <r>
      <rPr>
        <sz val="10"/>
        <color theme="1"/>
        <rFont val="Arial"/>
        <family val="2"/>
      </rPr>
      <t>Manipulação do procedimento de concurso</t>
    </r>
  </si>
  <si>
    <r>
      <rPr>
        <sz val="10"/>
        <color theme="1"/>
        <rFont val="Arial"/>
        <family val="2"/>
      </rPr>
      <t>Um membro do pessoal da AG pode favorecer um proponente num concurso procedendo à:
- elaboração de um caderno de encargos à medida do candidato ou
- divulgação dos dados das propostas ou
- manipulação das propostas.</t>
    </r>
  </si>
  <si>
    <r>
      <rPr>
        <sz val="10"/>
        <color theme="1"/>
        <rFont val="Arial"/>
        <family val="2"/>
      </rPr>
      <t>1) Um membro do pessoal da AG pode elaborar os concursos ou convites à apresentação de propostas com especificações à medida das qualificações de um concorrente em particular ou a que só um deles pode responder. Podem ser usadas especificações muito exclusivas para excluir outros concorrentes qualificados ou 2) O pessoal da contratação, do projeto ou da avaliação das propostas pode transmitir informações confidenciais para ajudar um concorrente favorito a formular uma melhor proposta técnica ou financeira, informando sobre o orçamento estimado, as soluções preferidas, ou os detalhes das propostas concorrentes ou  3) Um membro do pessoal da AG pode manipular as propostas depois de recebidas para ter a garantia de que é selecionado o proponente favorito</t>
    </r>
  </si>
  <si>
    <r>
      <rPr>
        <sz val="10"/>
        <color theme="1"/>
        <rFont val="Arial"/>
        <family val="2"/>
      </rPr>
      <t>Autoridades de gestão e terceiros</t>
    </r>
  </si>
  <si>
    <r>
      <rPr>
        <sz val="10"/>
        <color theme="1"/>
        <rFont val="Arial"/>
        <family val="2"/>
      </rPr>
      <t>Colusão</t>
    </r>
  </si>
  <si>
    <r>
      <rPr>
        <b/>
        <sz val="12"/>
        <color theme="1"/>
        <rFont val="Arial"/>
        <family val="2"/>
      </rPr>
      <t>PR3</t>
    </r>
  </si>
  <si>
    <r>
      <rPr>
        <sz val="10"/>
        <color theme="1"/>
        <rFont val="Arial"/>
        <family val="2"/>
      </rPr>
      <t>Conflitos de interesse ocultos ou subornos e comissões ilegais</t>
    </r>
  </si>
  <si>
    <r>
      <rPr>
        <sz val="10"/>
        <color theme="1"/>
        <rFont val="Arial"/>
        <family val="2"/>
      </rPr>
      <t>Um membro do pessoal da AG procede de modo favorável ao candidato/proponente porque:
- ocorreu um conflito de interesse que não foi declarado ou
- foram pagos subornos ou comissões ilegais</t>
    </r>
  </si>
  <si>
    <r>
      <rPr>
        <sz val="10"/>
        <color theme="1"/>
        <rFont val="Arial"/>
        <family val="2"/>
      </rPr>
      <t xml:space="preserve">1) Um contrato pode ser adjudicado a um beneficiário em que um membro do pessoal detenha interesses, financeiros ou de outro tipo. Do mesmo modo, as organizações nem sempre divulgam todos os conflitos de interesse quando se candidatam aos concursos ou  2) Os beneficiários candidatos podem oferecer comissões ilegais ou subornos para influenciar a adjudicação dos contratos.     </t>
    </r>
  </si>
  <si>
    <r>
      <rPr>
        <sz val="10"/>
        <color theme="1"/>
        <rFont val="Arial"/>
        <family val="2"/>
      </rPr>
      <t>Autoridades de gestão e terceiros</t>
    </r>
  </si>
  <si>
    <r>
      <rPr>
        <sz val="10"/>
        <color theme="1"/>
        <rFont val="Arial"/>
        <family val="2"/>
      </rPr>
      <t>Colusão</t>
    </r>
  </si>
  <si>
    <r>
      <rPr>
        <b/>
        <sz val="12"/>
        <color theme="1"/>
        <rFont val="Arial"/>
        <family val="2"/>
      </rPr>
      <t>PRX</t>
    </r>
  </si>
  <si>
    <r>
      <rPr>
        <i/>
        <sz val="10"/>
        <color theme="1"/>
        <rFont val="Arial"/>
        <family val="2"/>
      </rPr>
      <t>Inserir descrição dos riscos adicionais…</t>
    </r>
  </si>
  <si>
    <t>Y</t>
  </si>
  <si>
    <t>N</t>
  </si>
  <si>
    <r>
      <rPr>
        <b/>
        <sz val="20"/>
        <rFont val="Arial"/>
        <family val="2"/>
      </rPr>
      <t>DESCRIÇÃO DO RISCO</t>
    </r>
  </si>
  <si>
    <r>
      <rPr>
        <b/>
        <sz val="12"/>
        <color theme="1"/>
        <rFont val="Arial"/>
        <family val="2"/>
      </rPr>
      <t>Ref. do risco</t>
    </r>
  </si>
  <si>
    <r>
      <rPr>
        <b/>
        <sz val="12"/>
        <color theme="1"/>
        <rFont val="Arial"/>
        <family val="2"/>
      </rPr>
      <t>Designação do risco</t>
    </r>
  </si>
  <si>
    <r>
      <rPr>
        <b/>
        <sz val="12"/>
        <color theme="1"/>
        <rFont val="Arial"/>
        <family val="2"/>
      </rPr>
      <t>Descrição do risco</t>
    </r>
  </si>
  <si>
    <r>
      <rPr>
        <b/>
        <sz val="12"/>
        <color theme="1"/>
        <rFont val="Arial"/>
        <family val="2"/>
      </rPr>
      <t xml:space="preserve">Quem corre o risco? 
</t>
    </r>
  </si>
  <si>
    <r>
      <rPr>
        <b/>
        <sz val="12"/>
        <color theme="1"/>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</si>
  <si>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</si>
  <si>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</si>
  <si>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</si>
  <si>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color theme="1"/>
        <rFont val="Arial"/>
        <family val="2"/>
      </rPr>
      <t>Impacto do risco (BRUTO)</t>
    </r>
  </si>
  <si>
    <r>
      <rPr>
        <b/>
        <sz val="12"/>
        <color theme="1"/>
        <rFont val="Arial"/>
        <family val="2"/>
      </rPr>
      <t>Probabilidade do risco (BRUTA)</t>
    </r>
  </si>
  <si>
    <r>
      <rPr>
        <b/>
        <sz val="12"/>
        <color theme="1"/>
        <rFont val="Arial"/>
        <family val="2"/>
      </rPr>
      <t>Pontuação total do risco (BRUTA)</t>
    </r>
  </si>
  <si>
    <r>
      <rPr>
        <b/>
        <sz val="12"/>
        <color theme="1"/>
        <rFont val="Arial"/>
        <family val="2"/>
      </rPr>
      <t>Referência do controlo</t>
    </r>
  </si>
  <si>
    <r>
      <rPr>
        <b/>
        <sz val="12"/>
        <color theme="1"/>
        <rFont val="Arial"/>
        <family val="2"/>
      </rPr>
      <t>Descrição do controlo</t>
    </r>
  </si>
  <si>
    <r>
      <rPr>
        <b/>
        <sz val="12"/>
        <color theme="1"/>
        <rFont val="Arial"/>
        <family val="2"/>
      </rPr>
      <t>Comprova a realização deste controlo?</t>
    </r>
  </si>
  <si>
    <r>
      <rPr>
        <b/>
        <sz val="12"/>
        <color theme="1"/>
        <rFont val="Arial"/>
        <family val="2"/>
      </rPr>
      <t>Testa regularmente este controlo?</t>
    </r>
  </si>
  <si>
    <r>
      <rPr>
        <b/>
        <sz val="12"/>
        <color theme="1"/>
        <rFont val="Arial"/>
        <family val="2"/>
      </rPr>
      <t>Qual o nível de confiança deste controlo?</t>
    </r>
  </si>
  <si>
    <r>
      <rPr>
        <b/>
        <sz val="12"/>
        <color theme="1"/>
        <rFont val="Arial"/>
        <family val="2"/>
      </rPr>
      <t>Efeito dos controlos combinados no IMPACTO do risco, tendo em conta os níveis de confiança</t>
    </r>
  </si>
  <si>
    <r>
      <rPr>
        <b/>
        <sz val="12"/>
        <color theme="1"/>
        <rFont val="Arial"/>
        <family val="2"/>
      </rPr>
      <t>Efeito dos controlos combinados na PROBABILIDADE do risco, tendo em conta os níveis de confiança</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</si>
  <si>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</si>
  <si>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</si>
  <si>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</si>
  <si>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Divisão das aquisições</t>
    </r>
  </si>
  <si>
    <r>
      <rPr>
        <sz val="10"/>
        <color theme="1"/>
        <rFont val="Arial"/>
        <family val="2"/>
      </rPr>
      <t>PC 1.1</t>
    </r>
  </si>
  <si>
    <r>
      <rPr>
        <sz val="10"/>
        <color theme="1"/>
        <rFont val="Arial"/>
        <family val="2"/>
      </rPr>
      <t>A aprovação prévia de todas as adjudicações a fornecedores únicos é dada por um mecanismo secundário diferente do serviço adjudicante (por exemplo, quadros superiores da AG).</t>
    </r>
  </si>
  <si>
    <r>
      <rPr>
        <sz val="10"/>
        <color theme="1"/>
        <rFont val="Arial"/>
        <family val="2"/>
      </rPr>
      <t>PC 1.2</t>
    </r>
  </si>
  <si>
    <r>
      <rPr>
        <sz val="10"/>
        <rFont val="Arial"/>
        <family val="2"/>
      </rPr>
      <t>As auditorias internas/externas examinam regularmente o funcionamento dos controlos internos realizados aos contratos públicos.</t>
    </r>
  </si>
  <si>
    <r>
      <rPr>
        <sz val="10"/>
        <color theme="1"/>
        <rFont val="Arial"/>
        <family val="2"/>
      </rPr>
      <t>PC 1.X</t>
    </r>
  </si>
  <si>
    <r>
      <rPr>
        <i/>
        <sz val="10"/>
        <color theme="1"/>
        <rFont val="Arial"/>
        <family val="2"/>
      </rPr>
      <t>Inserir descrição dos controlos adicionais…</t>
    </r>
  </si>
  <si>
    <r>
      <rPr>
        <b/>
        <sz val="12"/>
        <color theme="1"/>
        <rFont val="Arial"/>
        <family val="2"/>
      </rPr>
      <t>Adjudicação injustificada a um fornecedor único</t>
    </r>
  </si>
  <si>
    <r>
      <rPr>
        <sz val="10"/>
        <rFont val="Arial"/>
        <family val="2"/>
      </rPr>
      <t>PC 1.11</t>
    </r>
  </si>
  <si>
    <r>
      <rPr>
        <sz val="10"/>
        <rFont val="Arial"/>
        <family val="2"/>
      </rPr>
      <t>Todas as adjudicações de contratos são revistas por um mecanismo secundário diferente do painel de seleção (por exemplo, quadros superiores da AG), que verifica se os procedimentos da contratação pública foram respeitados.</t>
    </r>
  </si>
  <si>
    <r>
      <rPr>
        <sz val="10"/>
        <rFont val="Arial"/>
        <family val="2"/>
      </rPr>
      <t>PC 1.12</t>
    </r>
  </si>
  <si>
    <r>
      <rPr>
        <sz val="10"/>
        <rFont val="Arial"/>
        <family val="2"/>
      </rPr>
      <t>As auditorias internas/externas examinam regularmente o funcionamento dos controlos internos realizados aos contratos públicos.</t>
    </r>
  </si>
  <si>
    <r>
      <rPr>
        <sz val="10"/>
        <rFont val="Arial"/>
        <family val="2"/>
      </rPr>
      <t>PC 1.13</t>
    </r>
  </si>
  <si>
    <r>
      <rPr>
        <sz val="10"/>
        <rFont val="Arial"/>
        <family val="2"/>
      </rPr>
      <t>A AG tem uma política relativa aos conflitos de interesses que inclui uma declaração anual e um registo de todo o pessoal, bem como medidas para garantir a sua efetiva aplicação.</t>
    </r>
  </si>
  <si>
    <r>
      <rPr>
        <sz val="10"/>
        <rFont val="Arial"/>
        <family val="2"/>
      </rPr>
      <t>PC 1.X</t>
    </r>
  </si>
  <si>
    <r>
      <rPr>
        <i/>
        <sz val="10"/>
        <rFont val="Arial"/>
        <family val="2"/>
      </rPr>
      <t>Inserir descrição dos controlos adicionais…</t>
    </r>
  </si>
  <si>
    <r>
      <rPr>
        <b/>
        <sz val="12"/>
        <color theme="1"/>
        <rFont val="Arial"/>
        <family val="2"/>
      </rPr>
      <t>Prolongamento irregular do contrato</t>
    </r>
  </si>
  <si>
    <r>
      <rPr>
        <sz val="10"/>
        <color theme="1"/>
        <rFont val="Arial"/>
        <family val="2"/>
      </rPr>
      <t>IC 1.21</t>
    </r>
  </si>
  <si>
    <r>
      <rPr>
        <sz val="10"/>
        <rFont val="Arial"/>
        <family val="2"/>
      </rPr>
      <t xml:space="preserve">Todas as adjudicações de contratos são revistas por um mecanismo secundário (por exemplo, quadros superiores da AG), que verifica se os procedimentos da contratação pública foram respeitados. </t>
    </r>
  </si>
  <si>
    <r>
      <rPr>
        <sz val="10"/>
        <color theme="1"/>
        <rFont val="Arial"/>
        <family val="2"/>
      </rPr>
      <t>IC 1.22</t>
    </r>
  </si>
  <si>
    <r>
      <rPr>
        <sz val="10"/>
        <rFont val="Arial"/>
        <family val="2"/>
      </rPr>
      <t>A AG tem uma política relativa aos conflitos de interesses que inclui uma declaração anual e um registo de todo o pessoal, bem como medidas para garantir a sua efetiva aplicação.</t>
    </r>
  </si>
  <si>
    <r>
      <rPr>
        <sz val="10"/>
        <color theme="1"/>
        <rFont val="Arial"/>
        <family val="2"/>
      </rPr>
      <t>IC 1.23</t>
    </r>
  </si>
  <si>
    <r>
      <rPr>
        <sz val="10"/>
        <rFont val="Arial"/>
        <family val="2"/>
      </rPr>
      <t>As auditorias internas/externas examinam regularmente o funcionamento dos controlos internos realizados aos contratos públicos.</t>
    </r>
  </si>
  <si>
    <r>
      <rPr>
        <sz val="10"/>
        <color theme="1"/>
        <rFont val="Arial"/>
        <family val="2"/>
      </rPr>
      <t>IC 1.X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</si>
  <si>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</si>
  <si>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</si>
  <si>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</si>
  <si>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</si>
  <si>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color theme="1"/>
        <rFont val="Arial"/>
        <family val="2"/>
      </rPr>
      <t>Impacto do risco (LÍQUIDO)</t>
    </r>
  </si>
  <si>
    <r>
      <rPr>
        <b/>
        <sz val="12"/>
        <color theme="1"/>
        <rFont val="Arial"/>
        <family val="2"/>
      </rPr>
      <t>Probabilidade de risco (LÍQUIDA)</t>
    </r>
  </si>
  <si>
    <r>
      <rPr>
        <b/>
        <sz val="12"/>
        <color theme="1"/>
        <rFont val="Arial"/>
        <family val="2"/>
      </rPr>
      <t>Pontuação total atual do risco (LÍQUIDA)</t>
    </r>
  </si>
  <si>
    <r>
      <rPr>
        <b/>
        <sz val="12"/>
        <color theme="1"/>
        <rFont val="Arial"/>
        <family val="2"/>
      </rPr>
      <t>Novo controlo previsto</t>
    </r>
  </si>
  <si>
    <r>
      <rPr>
        <b/>
        <sz val="12"/>
        <color theme="1"/>
        <rFont val="Arial"/>
        <family val="2"/>
      </rPr>
      <t>Pessoa responsável</t>
    </r>
  </si>
  <si>
    <r>
      <rPr>
        <b/>
        <sz val="12"/>
        <color theme="1"/>
        <rFont val="Arial"/>
        <family val="2"/>
      </rPr>
      <t>Prazo de implementação</t>
    </r>
  </si>
  <si>
    <r>
      <rPr>
        <b/>
        <sz val="12"/>
        <color theme="1"/>
        <rFont val="Arial"/>
        <family val="2"/>
      </rPr>
      <t>Efeito dos controlos combinados previstos no novo IMPACTO de risco LÍQUIDO</t>
    </r>
  </si>
  <si>
    <r>
      <rPr>
        <b/>
        <sz val="12"/>
        <color theme="1"/>
        <rFont val="Arial"/>
        <family val="2"/>
      </rPr>
      <t>Efeito dos controlos combinados previstos na nova PROBABILIDADE de risco LÍQUIDA</t>
    </r>
  </si>
  <si>
    <r>
      <rPr>
        <b/>
        <sz val="12"/>
        <color theme="1"/>
        <rFont val="Arial"/>
        <family val="2"/>
      </rPr>
      <t>Impacto do risco (OBJETIVO)</t>
    </r>
  </si>
  <si>
    <r>
      <rPr>
        <b/>
        <sz val="12"/>
        <color theme="1"/>
        <rFont val="Arial"/>
        <family val="2"/>
      </rPr>
      <t>Probabilidade de risco (LÍQUIDA)</t>
    </r>
  </si>
  <si>
    <r>
      <rPr>
        <b/>
        <sz val="12"/>
        <color theme="1"/>
        <rFont val="Arial"/>
        <family val="2"/>
      </rPr>
      <t>Pontuação total do risco (OBJETIVA)</t>
    </r>
  </si>
  <si>
    <r>
      <rPr>
        <b/>
        <sz val="20"/>
        <rFont val="Arial"/>
        <family val="2"/>
      </rPr>
      <t>DESCRIÇÃO DO RISCO</t>
    </r>
  </si>
  <si>
    <r>
      <rPr>
        <b/>
        <sz val="12"/>
        <rFont val="Arial"/>
        <family val="2"/>
      </rPr>
      <t>Ref. do risco</t>
    </r>
  </si>
  <si>
    <r>
      <rPr>
        <b/>
        <sz val="12"/>
        <rFont val="Arial"/>
        <family val="2"/>
      </rPr>
      <t>Designação do risco</t>
    </r>
  </si>
  <si>
    <r>
      <rPr>
        <b/>
        <sz val="12"/>
        <rFont val="Arial"/>
        <family val="2"/>
      </rPr>
      <t>Descrição do risco</t>
    </r>
  </si>
  <si>
    <r>
      <rPr>
        <b/>
        <sz val="12"/>
        <rFont val="Arial"/>
        <family val="2"/>
      </rPr>
      <t xml:space="preserve">Quem corre o risco? 
</t>
    </r>
  </si>
  <si>
    <r>
      <rPr>
        <b/>
        <sz val="12"/>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</si>
  <si>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</si>
  <si>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</si>
  <si>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</si>
  <si>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rFont val="Arial"/>
        <family val="2"/>
      </rPr>
      <t>Impacto do risco (BRUTO)</t>
    </r>
  </si>
  <si>
    <r>
      <rPr>
        <b/>
        <sz val="12"/>
        <rFont val="Arial"/>
        <family val="2"/>
      </rPr>
      <t>Probabilidade do risco (BRUTA)</t>
    </r>
  </si>
  <si>
    <r>
      <rPr>
        <b/>
        <sz val="12"/>
        <rFont val="Arial"/>
        <family val="2"/>
      </rPr>
      <t>Pontuação total do risco (BRUTA)</t>
    </r>
  </si>
  <si>
    <r>
      <rPr>
        <b/>
        <sz val="12"/>
        <rFont val="Arial"/>
        <family val="2"/>
      </rPr>
      <t>Referência do controlo</t>
    </r>
  </si>
  <si>
    <r>
      <rPr>
        <b/>
        <sz val="12"/>
        <rFont val="Arial"/>
        <family val="2"/>
      </rPr>
      <t>Descrição do controlo</t>
    </r>
  </si>
  <si>
    <r>
      <rPr>
        <b/>
        <sz val="12"/>
        <rFont val="Arial"/>
        <family val="2"/>
      </rPr>
      <t>Comprova a realização deste controlo?</t>
    </r>
  </si>
  <si>
    <r>
      <rPr>
        <b/>
        <sz val="12"/>
        <rFont val="Arial"/>
        <family val="2"/>
      </rPr>
      <t>Testa regularmente este controlo?</t>
    </r>
  </si>
  <si>
    <r>
      <rPr>
        <b/>
        <sz val="12"/>
        <rFont val="Arial"/>
        <family val="2"/>
      </rPr>
      <t>Qual o nível de confiança deste controlo?</t>
    </r>
  </si>
  <si>
    <r>
      <rPr>
        <b/>
        <sz val="12"/>
        <rFont val="Arial"/>
        <family val="2"/>
      </rPr>
      <t>Efeito dos controlos combinados no IMPACTO do risco, tendo em conta os níveis de confiança</t>
    </r>
  </si>
  <si>
    <r>
      <rPr>
        <b/>
        <sz val="12"/>
        <rFont val="Arial"/>
        <family val="2"/>
      </rPr>
      <t>Efeito dos controlos combinados na PROBABILIDADE do risco, tendo em conta os níveis de confiança</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</si>
  <si>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</si>
  <si>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</si>
  <si>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</si>
  <si>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b/>
        <sz val="12"/>
        <rFont val="Arial"/>
        <family val="2"/>
      </rPr>
      <t>Especificações concertadas</t>
    </r>
  </si>
  <si>
    <r>
      <rPr>
        <sz val="10"/>
        <rFont val="Arial"/>
        <family val="2"/>
      </rPr>
      <t>PC 2.1</t>
    </r>
  </si>
  <si>
    <r>
      <rPr>
        <sz val="10"/>
        <rFont val="Arial"/>
        <family val="2"/>
      </rPr>
      <t>Todas as adjudicações de contratos são examinadas por um mecanismo secundário diferente do serviço adjudicante (por exemplo, quadros superiores da AG), que verifica se as especificações não são demasiado exclusivas.</t>
    </r>
  </si>
  <si>
    <r>
      <rPr>
        <sz val="10"/>
        <rFont val="Arial"/>
        <family val="2"/>
      </rPr>
      <t>PC 2.2</t>
    </r>
  </si>
  <si>
    <r>
      <rPr>
        <sz val="10"/>
        <rFont val="Arial"/>
        <family val="2"/>
      </rPr>
      <t>As auditorias internas/externas examinam regularmente o funcionamento dos controlos internos realizados aos contratos públicos.</t>
    </r>
  </si>
  <si>
    <r>
      <rPr>
        <sz val="10"/>
        <rFont val="Arial"/>
        <family val="2"/>
      </rPr>
      <t>PC 2.X</t>
    </r>
  </si>
  <si>
    <r>
      <rPr>
        <i/>
        <sz val="10"/>
        <rFont val="Arial"/>
        <family val="2"/>
      </rPr>
      <t>Inserir descrição dos controlos adicionais…</t>
    </r>
  </si>
  <si>
    <r>
      <rPr>
        <b/>
        <sz val="12"/>
        <rFont val="Arial"/>
        <family val="2"/>
      </rPr>
      <t>Fuga de informações</t>
    </r>
  </si>
  <si>
    <r>
      <rPr>
        <sz val="10"/>
        <color theme="1"/>
        <rFont val="Arial"/>
        <family val="2"/>
      </rPr>
      <t>PC 2.11</t>
    </r>
  </si>
  <si>
    <r>
      <rPr>
        <sz val="10"/>
        <color theme="1"/>
        <rFont val="Arial"/>
        <family val="2"/>
      </rPr>
      <t>Um painel secundário analisa uma amostra das propostas concorrentes vencedoras para procurar indícios de conhecimentos prévios das condições do concurso.</t>
    </r>
  </si>
  <si>
    <r>
      <rPr>
        <sz val="10"/>
        <color theme="1"/>
        <rFont val="Arial"/>
        <family val="2"/>
      </rPr>
      <t>PC 2.12</t>
    </r>
  </si>
  <si>
    <r>
      <rPr>
        <sz val="10"/>
        <color theme="1"/>
        <rFont val="Arial"/>
        <family val="2"/>
      </rPr>
      <t>O nível de transparência na adjudicação dos contratos é elevado, exigindo a publicação de toda a informação não confidencial sobre os contratos.</t>
    </r>
  </si>
  <si>
    <r>
      <rPr>
        <sz val="10"/>
        <color theme="1"/>
        <rFont val="Arial"/>
        <family val="2"/>
      </rPr>
      <t>PC 2.13</t>
    </r>
  </si>
  <si>
    <r>
      <rPr>
        <sz val="10"/>
        <color theme="1"/>
        <rFont val="Arial"/>
        <family val="2"/>
      </rPr>
      <t>A AG implementa e anuncia a existência de um mecanismo de denúncia dos suspeitos de comportamento fraudulento.</t>
    </r>
  </si>
  <si>
    <r>
      <rPr>
        <sz val="10"/>
        <color theme="1"/>
        <rFont val="Arial"/>
        <family val="2"/>
      </rPr>
      <t>PC 2.14</t>
    </r>
  </si>
  <si>
    <r>
      <rPr>
        <i/>
        <sz val="10"/>
        <color theme="1"/>
        <rFont val="Arial"/>
        <family val="2"/>
      </rPr>
      <t>Inserir descrição dos controlos adicionais…</t>
    </r>
  </si>
  <si>
    <r>
      <rPr>
        <b/>
        <sz val="12"/>
        <rFont val="Arial"/>
        <family val="2"/>
      </rPr>
      <t>Manipulação das propostas</t>
    </r>
  </si>
  <si>
    <r>
      <rPr>
        <sz val="10"/>
        <color theme="1"/>
        <rFont val="Arial"/>
        <family val="2"/>
      </rPr>
      <t>PC 2.21</t>
    </r>
  </si>
  <si>
    <r>
      <rPr>
        <sz val="10"/>
        <color theme="1"/>
        <rFont val="Arial"/>
        <family val="2"/>
      </rPr>
      <t>O processo de concurso inclui um processo transparente de abertura de propostas e disposições de segurança aplicáveis às propostas fechadas.</t>
    </r>
  </si>
  <si>
    <r>
      <rPr>
        <sz val="10"/>
        <color theme="1"/>
        <rFont val="Arial"/>
        <family val="2"/>
      </rPr>
      <t>PC 2.22</t>
    </r>
  </si>
  <si>
    <r>
      <rPr>
        <sz val="10"/>
        <color theme="1"/>
        <rFont val="Arial"/>
        <family val="2"/>
      </rPr>
      <t>A AG implementa e anuncia a existência de um mecanismo de denúncia dos suspeitos de comportamento fraudulento.</t>
    </r>
  </si>
  <si>
    <r>
      <rPr>
        <sz val="10"/>
        <color theme="1"/>
        <rFont val="Arial"/>
        <family val="2"/>
      </rPr>
      <t>PC 2.23</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</si>
  <si>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</si>
  <si>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</si>
  <si>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</si>
  <si>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</si>
  <si>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</si>
  <si>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</si>
  <si>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</si>
  <si>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b/>
        <sz val="12"/>
        <rFont val="Arial"/>
        <family val="2"/>
      </rPr>
      <t>Novo controlo previsto</t>
    </r>
  </si>
  <si>
    <r>
      <rPr>
        <b/>
        <sz val="12"/>
        <rFont val="Arial"/>
        <family val="2"/>
      </rPr>
      <t>Pessoa responsável</t>
    </r>
  </si>
  <si>
    <r>
      <rPr>
        <b/>
        <sz val="12"/>
        <rFont val="Arial"/>
        <family val="2"/>
      </rPr>
      <t>Prazo de implementação</t>
    </r>
  </si>
  <si>
    <r>
      <rPr>
        <b/>
        <sz val="12"/>
        <rFont val="Arial"/>
        <family val="2"/>
      </rPr>
      <t>Efeito dos controlos combinados previstos no novo IMPACTO de risco LÍQUIDO</t>
    </r>
  </si>
  <si>
    <r>
      <rPr>
        <b/>
        <sz val="12"/>
        <rFont val="Arial"/>
        <family val="2"/>
      </rPr>
      <t>Efeito dos controlos combinados previstos na nova PROBABILIDADE de risco LÍQUIDA</t>
    </r>
  </si>
  <si>
    <r>
      <rPr>
        <b/>
        <sz val="12"/>
        <rFont val="Arial"/>
        <family val="2"/>
      </rPr>
      <t>Impacto do risco (OBJETIVO)</t>
    </r>
  </si>
  <si>
    <r>
      <rPr>
        <b/>
        <sz val="12"/>
        <rFont val="Arial"/>
        <family val="2"/>
      </rPr>
      <t>Probabilidade de risco (LÍQUIDA)</t>
    </r>
  </si>
  <si>
    <r>
      <rPr>
        <b/>
        <sz val="12"/>
        <rFont val="Arial"/>
        <family val="2"/>
      </rPr>
      <t>Pontuação total do risco (OBJETIVA)</t>
    </r>
  </si>
  <si>
    <r>
      <rPr>
        <b/>
        <sz val="20"/>
        <rFont val="Arial"/>
        <family val="2"/>
      </rPr>
      <t>DESCRIÇÃO DO RISCO</t>
    </r>
  </si>
  <si>
    <r>
      <rPr>
        <b/>
        <sz val="12"/>
        <rFont val="Arial"/>
        <family val="2"/>
      </rPr>
      <t>Ref. do risco</t>
    </r>
  </si>
  <si>
    <r>
      <rPr>
        <b/>
        <sz val="12"/>
        <rFont val="Arial"/>
        <family val="2"/>
      </rPr>
      <t>Designação do risco</t>
    </r>
  </si>
  <si>
    <r>
      <rPr>
        <b/>
        <sz val="12"/>
        <rFont val="Arial"/>
        <family val="2"/>
      </rPr>
      <t>Descrição do risco</t>
    </r>
  </si>
  <si>
    <r>
      <rPr>
        <b/>
        <sz val="12"/>
        <rFont val="Arial"/>
        <family val="2"/>
      </rPr>
      <t xml:space="preserve">Quem corre o risco? 
</t>
    </r>
  </si>
  <si>
    <r>
      <rPr>
        <b/>
        <sz val="12"/>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</si>
  <si>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</si>
  <si>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</si>
  <si>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</si>
  <si>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rFont val="Arial"/>
        <family val="2"/>
      </rPr>
      <t>Impacto do risco (BRUTO)</t>
    </r>
  </si>
  <si>
    <r>
      <rPr>
        <b/>
        <sz val="12"/>
        <rFont val="Arial"/>
        <family val="2"/>
      </rPr>
      <t>Probabilidade do risco (BRUTA)</t>
    </r>
  </si>
  <si>
    <r>
      <rPr>
        <b/>
        <sz val="12"/>
        <rFont val="Arial"/>
        <family val="2"/>
      </rPr>
      <t>Pontuação total do risco (BRUTA)</t>
    </r>
  </si>
  <si>
    <r>
      <rPr>
        <b/>
        <sz val="12"/>
        <rFont val="Arial"/>
        <family val="2"/>
      </rPr>
      <t>Referência do controlo</t>
    </r>
  </si>
  <si>
    <r>
      <rPr>
        <b/>
        <sz val="12"/>
        <rFont val="Arial"/>
        <family val="2"/>
      </rPr>
      <t>Descrição do controlo</t>
    </r>
  </si>
  <si>
    <r>
      <rPr>
        <b/>
        <sz val="12"/>
        <rFont val="Arial"/>
        <family val="2"/>
      </rPr>
      <t>Comprova a realização deste controlo?</t>
    </r>
  </si>
  <si>
    <r>
      <rPr>
        <b/>
        <sz val="12"/>
        <rFont val="Arial"/>
        <family val="2"/>
      </rPr>
      <t>Testa regularmente este controlo?</t>
    </r>
  </si>
  <si>
    <r>
      <rPr>
        <b/>
        <sz val="12"/>
        <rFont val="Arial"/>
        <family val="2"/>
      </rPr>
      <t>Qual o nível de confiança deste controlo?</t>
    </r>
  </si>
  <si>
    <r>
      <rPr>
        <b/>
        <sz val="12"/>
        <rFont val="Arial"/>
        <family val="2"/>
      </rPr>
      <t>Efeito dos controlos combinados no IMPACTO do risco, tendo em conta os níveis de confiança</t>
    </r>
  </si>
  <si>
    <r>
      <rPr>
        <b/>
        <sz val="12"/>
        <rFont val="Arial"/>
        <family val="2"/>
      </rPr>
      <t>Efeito dos controlos combinados na PROBABILIDADE do risco, tendo em conta os níveis de confiança</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</si>
  <si>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</si>
  <si>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</si>
  <si>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</si>
  <si>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b/>
        <sz val="12"/>
        <rFont val="Arial"/>
        <family val="2"/>
      </rPr>
      <t>Conflito de interesses não declarado</t>
    </r>
  </si>
  <si>
    <r>
      <rPr>
        <sz val="10"/>
        <color theme="1"/>
        <rFont val="Arial"/>
        <family val="2"/>
      </rPr>
      <t>PC 3.1</t>
    </r>
  </si>
  <si>
    <r>
      <rPr>
        <sz val="10"/>
        <color theme="1"/>
        <rFont val="Arial"/>
        <family val="2"/>
      </rPr>
      <t>O comité de avaliação é preenchido rotativamente por quadros superiores da direção, selecionados de modo parcialmente aleatório para a participação em cada comité de avaliação.</t>
    </r>
  </si>
  <si>
    <r>
      <rPr>
        <sz val="10"/>
        <color theme="1"/>
        <rFont val="Arial"/>
        <family val="2"/>
      </rPr>
      <t>PC 3.2</t>
    </r>
  </si>
  <si>
    <r>
      <rPr>
        <sz val="10"/>
        <rFont val="Arial"/>
        <family val="2"/>
      </rPr>
      <t>Todas as adjudicações de contratos são revistas por um mecanismo secundário diferente do painel de avaliação (por exemplo, quadros superiores da AG), que verifica se os procedimentos da contratação pública foram respeitados.</t>
    </r>
  </si>
  <si>
    <r>
      <rPr>
        <sz val="10"/>
        <color theme="1"/>
        <rFont val="Arial"/>
        <family val="2"/>
      </rPr>
      <t>PC 3.3</t>
    </r>
  </si>
  <si>
    <r>
      <rPr>
        <sz val="10"/>
        <color theme="1"/>
        <rFont val="Arial"/>
        <family val="2"/>
      </rPr>
      <t>A AG tem uma política relativa aos conflitos de interesses que inclui uma declaração anual e um registo de todo o pessoal, bem como medidas para garantir a sua efetiva aplicação.</t>
    </r>
  </si>
  <si>
    <r>
      <rPr>
        <sz val="10"/>
        <color theme="1"/>
        <rFont val="Arial"/>
        <family val="2"/>
      </rPr>
      <t>PC 3.4</t>
    </r>
  </si>
  <si>
    <r>
      <rPr>
        <sz val="10"/>
        <color theme="1"/>
        <rFont val="Arial"/>
        <family val="2"/>
      </rPr>
      <t>A AG implementa e anuncia a existência de um mecanismo de denúncia dos suspeitos de comportamento fraudulento.</t>
    </r>
  </si>
  <si>
    <r>
      <rPr>
        <sz val="10"/>
        <color theme="1"/>
        <rFont val="Arial"/>
        <family val="2"/>
      </rPr>
      <t>PC 3.5</t>
    </r>
  </si>
  <si>
    <r>
      <rPr>
        <i/>
        <sz val="10"/>
        <color theme="1"/>
        <rFont val="Arial"/>
        <family val="2"/>
      </rPr>
      <t>Inserir descrição dos controlos adicionais…</t>
    </r>
  </si>
  <si>
    <r>
      <rPr>
        <b/>
        <sz val="12"/>
        <rFont val="Arial"/>
        <family val="2"/>
      </rPr>
      <t>Subornos ou comissões ilegais</t>
    </r>
  </si>
  <si>
    <r>
      <rPr>
        <sz val="10"/>
        <color theme="1"/>
        <rFont val="Arial"/>
        <family val="2"/>
      </rPr>
      <t>PC 3.11</t>
    </r>
  </si>
  <si>
    <r>
      <rPr>
        <sz val="10"/>
        <color theme="1"/>
        <rFont val="Arial"/>
        <family val="2"/>
      </rPr>
      <t>A AG controla rigorosamente os procedimentos de concurso, por exemplo, fazendo respeitar os prazos para apresentação e revendo o seu funcionamento numa amostra de beneficiários.</t>
    </r>
  </si>
  <si>
    <r>
      <rPr>
        <sz val="10"/>
        <color theme="1"/>
        <rFont val="Arial"/>
        <family val="2"/>
      </rPr>
      <t>PC 3.12</t>
    </r>
  </si>
  <si>
    <r>
      <rPr>
        <sz val="10"/>
        <rFont val="Arial"/>
        <family val="2"/>
      </rPr>
      <t>Todas as adjudicações de contratos são revistas por um mecanismo secundário diferente do painel de avaliação (por exemplo, quadros superiores da AG), que verifica se os procedimentos da contratação pública foram respeitados.</t>
    </r>
  </si>
  <si>
    <r>
      <rPr>
        <sz val="10"/>
        <color theme="1"/>
        <rFont val="Arial"/>
        <family val="2"/>
      </rPr>
      <t>PC 3.13</t>
    </r>
  </si>
  <si>
    <r>
      <rPr>
        <sz val="10"/>
        <color theme="1"/>
        <rFont val="Arial"/>
        <family val="2"/>
      </rPr>
      <t>Um painel secundário examina uma amostra de propostas vencedoras para despistar indícios de comportamentos fraudulentos como, por exemplo, propostas vencedoras com um preço muito próximo do preço mais baixo seguinte, propostas vencedoras apresentadas fora de prazo e/ou elementos de prova de que o proponente vencedor comunicou em privado com o pessoal da contratação.</t>
    </r>
  </si>
  <si>
    <r>
      <rPr>
        <sz val="10"/>
        <color theme="1"/>
        <rFont val="Arial"/>
        <family val="2"/>
      </rPr>
      <t>PC 3.14</t>
    </r>
  </si>
  <si>
    <r>
      <rPr>
        <sz val="10"/>
        <color theme="1"/>
        <rFont val="Arial"/>
        <family val="2"/>
      </rPr>
      <t>A AG implementa e anuncia a existência de um mecanismo de denúncia dos suspeitos de comportamento fraudulento.</t>
    </r>
  </si>
  <si>
    <r>
      <rPr>
        <sz val="10"/>
        <color theme="1"/>
        <rFont val="Arial"/>
        <family val="2"/>
      </rPr>
      <t>PC 3.15</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</si>
  <si>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</si>
  <si>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</si>
  <si>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</si>
  <si>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</si>
  <si>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</si>
  <si>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</si>
  <si>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</si>
  <si>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b/>
        <sz val="12"/>
        <rFont val="Arial"/>
        <family val="2"/>
      </rPr>
      <t>Novo controlo previsto</t>
    </r>
  </si>
  <si>
    <r>
      <rPr>
        <b/>
        <sz val="12"/>
        <rFont val="Arial"/>
        <family val="2"/>
      </rPr>
      <t>Pessoa responsável</t>
    </r>
  </si>
  <si>
    <r>
      <rPr>
        <b/>
        <sz val="12"/>
        <rFont val="Arial"/>
        <family val="2"/>
      </rPr>
      <t>Prazo de implementação</t>
    </r>
  </si>
  <si>
    <r>
      <rPr>
        <b/>
        <sz val="12"/>
        <rFont val="Arial"/>
        <family val="2"/>
      </rPr>
      <t>Efeito dos controlos combinados previstos no novo IMPACTO de risco LÍQUIDO</t>
    </r>
  </si>
  <si>
    <r>
      <rPr>
        <b/>
        <sz val="12"/>
        <rFont val="Arial"/>
        <family val="2"/>
      </rPr>
      <t>Efeito dos controlos combinados previstos na nova PROBABILIDADE de risco LÍQUIDA</t>
    </r>
  </si>
  <si>
    <r>
      <rPr>
        <b/>
        <sz val="12"/>
        <rFont val="Arial"/>
        <family val="2"/>
      </rPr>
      <t>Impacto do risco (OBJETIVO)</t>
    </r>
  </si>
  <si>
    <r>
      <rPr>
        <b/>
        <sz val="12"/>
        <rFont val="Arial"/>
        <family val="2"/>
      </rPr>
      <t>Probabilidade de risco (LÍQUIDA)</t>
    </r>
  </si>
  <si>
    <r>
      <rPr>
        <b/>
        <sz val="12"/>
        <rFont val="Arial"/>
        <family val="2"/>
      </rPr>
      <t>Pontuação total do risco (OBJETIVA)</t>
    </r>
  </si>
  <si>
    <r>
      <rPr>
        <b/>
        <sz val="20"/>
        <rFont val="Arial"/>
        <family val="2"/>
      </rPr>
      <t>DESCRIÇÃO DO RISCO</t>
    </r>
  </si>
  <si>
    <r>
      <rPr>
        <b/>
        <sz val="12"/>
        <rFont val="Arial"/>
        <family val="2"/>
      </rPr>
      <t>Ref. do risco</t>
    </r>
  </si>
  <si>
    <r>
      <rPr>
        <b/>
        <sz val="12"/>
        <rFont val="Arial"/>
        <family val="2"/>
      </rPr>
      <t>Designação do risco</t>
    </r>
  </si>
  <si>
    <r>
      <rPr>
        <b/>
        <sz val="12"/>
        <rFont val="Arial"/>
        <family val="2"/>
      </rPr>
      <t>Descrição do risco</t>
    </r>
  </si>
  <si>
    <r>
      <rPr>
        <b/>
        <sz val="12"/>
        <rFont val="Arial"/>
        <family val="2"/>
      </rPr>
      <t xml:space="preserve">Quem corre o risco? 
</t>
    </r>
  </si>
  <si>
    <r>
      <rPr>
        <b/>
        <sz val="12"/>
        <rFont val="Arial"/>
        <family val="2"/>
      </rPr>
      <t>O risco é endógeno (interno à AG), exógeno ou resulta de colusão?</t>
    </r>
  </si>
  <si>
    <r>
      <rPr>
        <b/>
        <sz val="20"/>
        <rFont val="Arial"/>
        <family val="2"/>
      </rPr>
      <t>RISCO BRUTO</t>
    </r>
  </si>
  <si>
    <r>
      <rPr>
        <b/>
        <sz val="20"/>
        <rFont val="Arial"/>
        <family val="2"/>
      </rPr>
      <t xml:space="preserve"> CONTROLOS EXISTENTES</t>
    </r>
  </si>
  <si>
    <r>
      <rPr>
        <b/>
        <sz val="20"/>
        <rFont val="Arial"/>
        <family val="2"/>
      </rPr>
      <t>RISCO LÍQUIDO</t>
    </r>
  </si>
  <si>
    <r>
      <rPr>
        <b/>
        <sz val="12"/>
        <rFont val="Arial"/>
        <family val="2"/>
      </rPr>
      <t>Impacto do risco (BRUTO)</t>
    </r>
  </si>
  <si>
    <r>
      <rPr>
        <b/>
        <sz val="12"/>
        <rFont val="Arial"/>
        <family val="2"/>
      </rPr>
      <t>Probabilidade do risco (BRUTA)</t>
    </r>
  </si>
  <si>
    <r>
      <rPr>
        <b/>
        <sz val="12"/>
        <rFont val="Arial"/>
        <family val="2"/>
      </rPr>
      <t>Pontuação total do risco (BRUTA)</t>
    </r>
  </si>
  <si>
    <r>
      <rPr>
        <b/>
        <sz val="12"/>
        <rFont val="Arial"/>
        <family val="2"/>
      </rPr>
      <t>Referência do controlo</t>
    </r>
  </si>
  <si>
    <r>
      <rPr>
        <b/>
        <sz val="12"/>
        <rFont val="Arial"/>
        <family val="2"/>
      </rPr>
      <t>Descrição do controlo</t>
    </r>
  </si>
  <si>
    <r>
      <rPr>
        <b/>
        <sz val="12"/>
        <rFont val="Arial"/>
        <family val="2"/>
      </rPr>
      <t>Comprova a realização deste controlo?</t>
    </r>
  </si>
  <si>
    <r>
      <rPr>
        <b/>
        <sz val="12"/>
        <rFont val="Arial"/>
        <family val="2"/>
      </rPr>
      <t>Testa regularmente este controlo?</t>
    </r>
  </si>
  <si>
    <r>
      <rPr>
        <b/>
        <sz val="12"/>
        <rFont val="Arial"/>
        <family val="2"/>
      </rPr>
      <t>Qual o nível de confiança deste controlo?</t>
    </r>
  </si>
  <si>
    <r>
      <rPr>
        <b/>
        <sz val="12"/>
        <rFont val="Arial"/>
        <family val="2"/>
      </rPr>
      <t>Efeito dos controlos combinados no IMPACTO do risco, tendo em conta os níveis de confiança</t>
    </r>
  </si>
  <si>
    <r>
      <rPr>
        <b/>
        <sz val="12"/>
        <rFont val="Arial"/>
        <family val="2"/>
      </rPr>
      <t>Efeito dos controlos combinados na PROBABILIDADE do risco, tendo em conta os níveis de confiança</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</si>
  <si>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</si>
  <si>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</si>
  <si>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</si>
  <si>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sz val="10"/>
        <color theme="1"/>
        <rFont val="Arial"/>
        <family val="2"/>
      </rPr>
      <t>PC X.1</t>
    </r>
  </si>
  <si>
    <r>
      <rPr>
        <sz val="10"/>
        <color theme="1"/>
        <rFont val="Arial"/>
        <family val="2"/>
      </rPr>
      <t>O processo de concurso inclui um processo transparente de abertura de propostas e disposições de segurança aplicáveis às propostas fechadas.</t>
    </r>
  </si>
  <si>
    <r>
      <rPr>
        <sz val="10"/>
        <color theme="1"/>
        <rFont val="Arial"/>
        <family val="2"/>
      </rPr>
      <t>PC X.X</t>
    </r>
  </si>
  <si>
    <r>
      <rPr>
        <i/>
        <sz val="10"/>
        <color theme="1"/>
        <rFont val="Arial"/>
        <family val="2"/>
      </rPr>
      <t>Inserir descrição dos controlos adicionais…</t>
    </r>
  </si>
  <si>
    <r>
      <rPr>
        <b/>
        <sz val="20"/>
        <rFont val="Arial"/>
        <family val="2"/>
      </rPr>
      <t>RISCO LÍQUIDO</t>
    </r>
  </si>
  <si>
    <r>
      <rPr>
        <b/>
        <sz val="20"/>
        <rFont val="Arial"/>
        <family val="2"/>
      </rPr>
      <t>PLANO DE AÇÃO</t>
    </r>
  </si>
  <si>
    <r>
      <rPr>
        <b/>
        <sz val="20"/>
        <rFont val="Arial"/>
        <family val="2"/>
      </rPr>
      <t>RISCO ALVO</t>
    </r>
  </si>
  <si>
    <r>
      <rPr>
        <b/>
        <sz val="12"/>
        <rFont val="Arial"/>
        <family val="2"/>
      </rPr>
      <t>Impacto do risco (LÍQUIDO)</t>
    </r>
  </si>
  <si>
    <r>
      <rPr>
        <b/>
        <sz val="12"/>
        <rFont val="Arial"/>
        <family val="2"/>
      </rPr>
      <t>Probabilidade de risco (LÍQUIDA)</t>
    </r>
  </si>
  <si>
    <r>
      <rPr>
        <b/>
        <sz val="12"/>
        <rFont val="Arial"/>
        <family val="2"/>
      </rPr>
      <t>Pontuação total atual do risco (LÍQUIDA)</t>
    </r>
  </si>
  <si>
    <r>
      <rPr>
        <b/>
        <sz val="12"/>
        <rFont val="Arial"/>
        <family val="2"/>
      </rPr>
      <t>Novo controlo previsto</t>
    </r>
  </si>
  <si>
    <r>
      <rPr>
        <b/>
        <sz val="12"/>
        <rFont val="Arial"/>
        <family val="2"/>
      </rPr>
      <t>Pessoa responsável</t>
    </r>
  </si>
  <si>
    <r>
      <rPr>
        <b/>
        <sz val="12"/>
        <rFont val="Arial"/>
        <family val="2"/>
      </rPr>
      <t>Prazo de implementação</t>
    </r>
  </si>
  <si>
    <r>
      <rPr>
        <b/>
        <sz val="12"/>
        <rFont val="Arial"/>
        <family val="2"/>
      </rPr>
      <t>Efeito dos controlos combinados previstos no novo IMPACTO de risco LÍQUIDO</t>
    </r>
  </si>
  <si>
    <r>
      <rPr>
        <b/>
        <sz val="12"/>
        <rFont val="Arial"/>
        <family val="2"/>
      </rPr>
      <t>Efeito dos controlos combinados previstos na nova PROBABILIDADE de risco LÍQUIDA</t>
    </r>
  </si>
  <si>
    <r>
      <rPr>
        <b/>
        <sz val="12"/>
        <rFont val="Arial"/>
        <family val="2"/>
      </rPr>
      <t>Impacto do risco (OBJETIVO)</t>
    </r>
  </si>
  <si>
    <r>
      <rPr>
        <b/>
        <sz val="12"/>
        <rFont val="Arial"/>
        <family val="2"/>
      </rPr>
      <t>Probabilidade de risco (LÍQUIDA)</t>
    </r>
  </si>
  <si>
    <r>
      <rPr>
        <b/>
        <sz val="12"/>
        <rFont val="Arial"/>
        <family val="2"/>
      </rPr>
      <t>Pontuação total do risco (OBJETIVA)</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</si>
</sst>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20Certifica&#231;&#227;o%20&amp;amp;%20Pagamento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Normal="100" zoomScalePageLayoutView="125" workbookViewId="0">
      <selection activeCell="F5" sqref="F5"/>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3" t="s">
        <v>1</v>
      </c>
      <c r="B4" s="104"/>
      <c r="C4" s="104"/>
      <c r="D4" s="104"/>
      <c r="E4" s="104"/>
      <c r="F4" s="104"/>
      <c r="G4" s="105"/>
    </row>
    <row r="5" spans="1:7" s="14" customFormat="1" ht="110.25" x14ac:dyDescent="0.25">
      <c r="A5" s="20" t="s">
        <v>2</v>
      </c>
      <c r="B5" s="20" t="s">
        <v>3</v>
      </c>
      <c r="C5" s="20" t="s">
        <v>4</v>
      </c>
      <c r="D5" s="20" t="s">
        <v>5</v>
      </c>
      <c r="E5" s="20" t="s">
        <v>6</v>
      </c>
      <c r="F5" s="43" t="s">
        <v>7</v>
      </c>
      <c r="G5" s="43" t="s">
        <v>8</v>
      </c>
    </row>
    <row r="6" spans="1:7" ht="70.5" customHeight="1" x14ac:dyDescent="0.2">
      <c r="A6" s="23" t="s">
        <v>9</v>
      </c>
      <c r="B6" s="22" t="s">
        <v>10</v>
      </c>
      <c r="C6" s="22" t="s">
        <v>11</v>
      </c>
      <c r="D6" s="22" t="s">
        <v>12</v>
      </c>
      <c r="E6" s="22" t="s">
        <v>13</v>
      </c>
      <c r="F6" s="46"/>
      <c r="G6" s="45"/>
    </row>
    <row r="7" spans="1:7" ht="76.5" customHeight="1" x14ac:dyDescent="0.2">
      <c r="A7" s="23" t="s">
        <v>14</v>
      </c>
      <c r="B7" s="22" t="s">
        <v>15</v>
      </c>
      <c r="C7" s="22" t="s">
        <v>16</v>
      </c>
      <c r="D7" s="22" t="s">
        <v>17</v>
      </c>
      <c r="E7" s="22" t="s">
        <v>18</v>
      </c>
      <c r="F7" s="46"/>
      <c r="G7" s="45"/>
    </row>
    <row r="8" spans="1:7" ht="43.5" customHeight="1" x14ac:dyDescent="0.2">
      <c r="A8" s="23" t="s">
        <v>19</v>
      </c>
      <c r="B8" s="24" t="s">
        <v>20</v>
      </c>
      <c r="C8" s="44" t="s">
        <v>21</v>
      </c>
      <c r="D8" s="22" t="s">
        <v>22</v>
      </c>
      <c r="E8" s="22" t="s">
        <v>23</v>
      </c>
      <c r="F8" s="46"/>
      <c r="G8" s="45"/>
    </row>
    <row r="9" spans="1:7" ht="45.75" customHeight="1" x14ac:dyDescent="0.2">
      <c r="A9" s="16" t="s">
        <v>24</v>
      </c>
      <c r="B9" s="17"/>
      <c r="C9" s="18" t="s">
        <v>25</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26</v>
      </c>
    </row>
    <row r="34" spans="1:6" s="2" customFormat="1" hidden="1" x14ac:dyDescent="0.25">
      <c r="A34" s="12"/>
      <c r="B34" s="7"/>
      <c r="C34" s="7"/>
      <c r="D34" s="7"/>
      <c r="E34" s="7"/>
      <c r="F34" s="2" t="s">
        <v>27</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F19" sqref="F19:H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493</v>
      </c>
      <c r="D3" s="121"/>
      <c r="E3" s="121"/>
      <c r="F3" s="121"/>
      <c r="G3" s="122"/>
    </row>
    <row r="4" spans="1:13" s="14" customFormat="1" ht="63" x14ac:dyDescent="0.25">
      <c r="C4" s="31" t="s">
        <v>494</v>
      </c>
      <c r="D4" s="85" t="s">
        <v>495</v>
      </c>
      <c r="E4" s="85" t="s">
        <v>496</v>
      </c>
      <c r="F4" s="85" t="s">
        <v>497</v>
      </c>
      <c r="G4" s="30" t="s">
        <v>498</v>
      </c>
    </row>
    <row r="5" spans="1:13" s="38" customFormat="1" ht="75.75" thickBot="1" x14ac:dyDescent="0.25">
      <c r="C5" s="69" t="str">
        <f>'2. Implementação e verificação'!A10:A10</f>
        <v>IR4</v>
      </c>
      <c r="D5" s="40" t="str">
        <f>'2. Implementação e verificação'!B10:B10</f>
        <v>Collusive bidding</v>
      </c>
      <c r="E5" s="40" t="str">
        <f>'2. Implementação e verificação'!C10:C10</f>
        <v>Bidders manipulate the competitve procedure organised by a beneficiary to win a contract by colluding with other bidders or setting up fake bidders:
- collusive bidding including bidding by interlinked companies or
- phantom service provider</v>
      </c>
      <c r="F5" s="40" t="str">
        <f>'2. Implementação e verificação'!E10:E10</f>
        <v>Third parties</v>
      </c>
      <c r="G5" s="41" t="str">
        <f>'2. Implementação e verificação'!F10:F10</f>
        <v>External</v>
      </c>
    </row>
    <row r="8" spans="1:13" ht="26.25" customHeight="1" x14ac:dyDescent="0.4">
      <c r="A8" s="103" t="s">
        <v>499</v>
      </c>
      <c r="B8" s="104"/>
      <c r="C8" s="105"/>
      <c r="D8" s="103" t="s">
        <v>500</v>
      </c>
      <c r="E8" s="104"/>
      <c r="F8" s="104"/>
      <c r="G8" s="104"/>
      <c r="H8" s="104"/>
      <c r="I8" s="104"/>
      <c r="J8" s="105"/>
      <c r="K8" s="103" t="s">
        <v>501</v>
      </c>
      <c r="L8" s="104"/>
      <c r="M8" s="105"/>
    </row>
    <row r="9" spans="1:13" ht="157.5" x14ac:dyDescent="0.25">
      <c r="A9" s="34" t="s">
        <v>502</v>
      </c>
      <c r="B9" s="34" t="s">
        <v>503</v>
      </c>
      <c r="C9" s="34" t="s">
        <v>504</v>
      </c>
      <c r="D9" s="34" t="s">
        <v>505</v>
      </c>
      <c r="E9" s="34" t="s">
        <v>506</v>
      </c>
      <c r="F9" s="34" t="s">
        <v>507</v>
      </c>
      <c r="G9" s="34" t="s">
        <v>508</v>
      </c>
      <c r="H9" s="34" t="s">
        <v>509</v>
      </c>
      <c r="I9" s="34" t="s">
        <v>510</v>
      </c>
      <c r="J9" s="34" t="s">
        <v>511</v>
      </c>
      <c r="K9" s="34" t="s">
        <v>512</v>
      </c>
      <c r="L9" s="34" t="s">
        <v>513</v>
      </c>
      <c r="M9" s="34" t="s">
        <v>514</v>
      </c>
    </row>
    <row r="10" spans="1:13" ht="15.75" x14ac:dyDescent="0.25">
      <c r="A10" s="113">
        <v>1</v>
      </c>
      <c r="B10" s="113">
        <v>1</v>
      </c>
      <c r="C10" s="123">
        <f>A10*B10</f>
        <v>1</v>
      </c>
      <c r="D10" s="130" t="s">
        <v>515</v>
      </c>
      <c r="E10" s="131"/>
      <c r="F10" s="131"/>
      <c r="G10" s="131"/>
      <c r="H10" s="132"/>
      <c r="I10" s="113">
        <v>-1</v>
      </c>
      <c r="J10" s="113">
        <v>-1</v>
      </c>
      <c r="K10" s="107">
        <f>A10+I10</f>
        <v>0</v>
      </c>
      <c r="L10" s="107">
        <f>B10+J10</f>
        <v>0</v>
      </c>
      <c r="M10" s="116">
        <f>K10*L10</f>
        <v>0</v>
      </c>
    </row>
    <row r="11" spans="1:13" ht="76.5" x14ac:dyDescent="0.2">
      <c r="A11" s="114"/>
      <c r="B11" s="114"/>
      <c r="C11" s="123"/>
      <c r="D11" s="3" t="s">
        <v>516</v>
      </c>
      <c r="E11" s="4" t="s">
        <v>517</v>
      </c>
      <c r="F11" s="84"/>
      <c r="G11" s="84"/>
      <c r="H11" s="84"/>
      <c r="I11" s="114"/>
      <c r="J11" s="114"/>
      <c r="K11" s="108"/>
      <c r="L11" s="108"/>
      <c r="M11" s="117"/>
    </row>
    <row r="12" spans="1:13" ht="38.25" x14ac:dyDescent="0.2">
      <c r="A12" s="114"/>
      <c r="B12" s="114"/>
      <c r="C12" s="123"/>
      <c r="D12" s="3" t="s">
        <v>518</v>
      </c>
      <c r="E12" s="4" t="s">
        <v>519</v>
      </c>
      <c r="F12" s="84"/>
      <c r="G12" s="84"/>
      <c r="H12" s="84"/>
      <c r="I12" s="114"/>
      <c r="J12" s="114"/>
      <c r="K12" s="108"/>
      <c r="L12" s="108"/>
      <c r="M12" s="117"/>
    </row>
    <row r="13" spans="1:13" ht="25.5" x14ac:dyDescent="0.2">
      <c r="A13" s="114"/>
      <c r="B13" s="114"/>
      <c r="C13" s="123"/>
      <c r="D13" s="3" t="s">
        <v>520</v>
      </c>
      <c r="E13" s="6" t="s">
        <v>521</v>
      </c>
      <c r="F13" s="84"/>
      <c r="G13" s="84"/>
      <c r="H13" s="84"/>
      <c r="I13" s="114"/>
      <c r="J13" s="114"/>
      <c r="K13" s="108"/>
      <c r="L13" s="108"/>
      <c r="M13" s="117"/>
    </row>
    <row r="14" spans="1:13" ht="25.5" x14ac:dyDescent="0.2">
      <c r="A14" s="114"/>
      <c r="B14" s="114"/>
      <c r="C14" s="123"/>
      <c r="D14" s="3" t="s">
        <v>522</v>
      </c>
      <c r="E14" s="4" t="s">
        <v>523</v>
      </c>
      <c r="F14" s="84"/>
      <c r="G14" s="84"/>
      <c r="H14" s="84"/>
      <c r="I14" s="114"/>
      <c r="J14" s="114"/>
      <c r="K14" s="108"/>
      <c r="L14" s="108"/>
      <c r="M14" s="117"/>
    </row>
    <row r="15" spans="1:13" ht="38.25" x14ac:dyDescent="0.2">
      <c r="A15" s="114"/>
      <c r="B15" s="114"/>
      <c r="C15" s="123"/>
      <c r="D15" s="3" t="s">
        <v>524</v>
      </c>
      <c r="E15" s="4" t="s">
        <v>525</v>
      </c>
      <c r="F15" s="95"/>
      <c r="G15" s="95"/>
      <c r="H15" s="95"/>
      <c r="I15" s="114"/>
      <c r="J15" s="114"/>
      <c r="K15" s="108"/>
      <c r="L15" s="108"/>
      <c r="M15" s="117"/>
    </row>
    <row r="16" spans="1:13" ht="25.5" x14ac:dyDescent="0.2">
      <c r="A16" s="114"/>
      <c r="B16" s="114"/>
      <c r="C16" s="123"/>
      <c r="D16" s="3" t="s">
        <v>526</v>
      </c>
      <c r="E16" s="4" t="s">
        <v>527</v>
      </c>
      <c r="F16" s="95"/>
      <c r="G16" s="95"/>
      <c r="H16" s="95"/>
      <c r="I16" s="114"/>
      <c r="J16" s="114"/>
      <c r="K16" s="108"/>
      <c r="L16" s="108"/>
      <c r="M16" s="117"/>
    </row>
    <row r="17" spans="1:13" x14ac:dyDescent="0.2">
      <c r="A17" s="114"/>
      <c r="B17" s="114"/>
      <c r="C17" s="123"/>
      <c r="D17" s="5" t="s">
        <v>528</v>
      </c>
      <c r="E17" s="9" t="s">
        <v>529</v>
      </c>
      <c r="F17" s="84"/>
      <c r="G17" s="84"/>
      <c r="H17" s="84"/>
      <c r="I17" s="114"/>
      <c r="J17" s="114"/>
      <c r="K17" s="108"/>
      <c r="L17" s="108"/>
      <c r="M17" s="117"/>
    </row>
    <row r="18" spans="1:13" ht="15.75" x14ac:dyDescent="0.25">
      <c r="A18" s="114"/>
      <c r="B18" s="114"/>
      <c r="C18" s="123"/>
      <c r="D18" s="130" t="s">
        <v>530</v>
      </c>
      <c r="E18" s="131"/>
      <c r="F18" s="131"/>
      <c r="G18" s="131"/>
      <c r="H18" s="132"/>
      <c r="I18" s="114"/>
      <c r="J18" s="114"/>
      <c r="K18" s="108"/>
      <c r="L18" s="108"/>
      <c r="M18" s="117"/>
    </row>
    <row r="19" spans="1:13" ht="51" x14ac:dyDescent="0.2">
      <c r="A19" s="114"/>
      <c r="B19" s="114"/>
      <c r="C19" s="123"/>
      <c r="D19" s="3" t="s">
        <v>531</v>
      </c>
      <c r="E19" s="4" t="s">
        <v>532</v>
      </c>
      <c r="F19" s="84"/>
      <c r="G19" s="84"/>
      <c r="H19" s="84"/>
      <c r="I19" s="114"/>
      <c r="J19" s="114"/>
      <c r="K19" s="108"/>
      <c r="L19" s="108"/>
      <c r="M19" s="117"/>
    </row>
    <row r="20" spans="1:13" ht="25.5" x14ac:dyDescent="0.2">
      <c r="A20" s="114"/>
      <c r="B20" s="114"/>
      <c r="C20" s="123"/>
      <c r="D20" s="3" t="s">
        <v>533</v>
      </c>
      <c r="E20" s="4" t="s">
        <v>534</v>
      </c>
      <c r="F20" s="84"/>
      <c r="G20" s="84"/>
      <c r="H20" s="84"/>
      <c r="I20" s="114"/>
      <c r="J20" s="114"/>
      <c r="K20" s="108"/>
      <c r="L20" s="108"/>
      <c r="M20" s="117"/>
    </row>
    <row r="21" spans="1:13" x14ac:dyDescent="0.2">
      <c r="A21" s="115"/>
      <c r="B21" s="115"/>
      <c r="C21" s="123"/>
      <c r="D21" s="5" t="s">
        <v>535</v>
      </c>
      <c r="E21" s="9" t="s">
        <v>536</v>
      </c>
      <c r="F21" s="84"/>
      <c r="G21" s="84"/>
      <c r="H21" s="84"/>
      <c r="I21" s="115"/>
      <c r="J21" s="115"/>
      <c r="K21" s="109"/>
      <c r="L21" s="109"/>
      <c r="M21" s="124"/>
    </row>
    <row r="24" spans="1:13" ht="26.25" customHeight="1" x14ac:dyDescent="0.4">
      <c r="A24" s="103" t="s">
        <v>537</v>
      </c>
      <c r="B24" s="104"/>
      <c r="C24" s="105"/>
      <c r="D24" s="112" t="s">
        <v>538</v>
      </c>
      <c r="E24" s="112"/>
      <c r="F24" s="112"/>
      <c r="G24" s="112"/>
      <c r="H24" s="112"/>
      <c r="I24" s="112"/>
      <c r="J24" s="112"/>
      <c r="K24" s="103" t="s">
        <v>539</v>
      </c>
      <c r="L24" s="104"/>
      <c r="M24" s="105"/>
    </row>
    <row r="25" spans="1:13" ht="126" x14ac:dyDescent="0.25">
      <c r="A25" s="34" t="s">
        <v>540</v>
      </c>
      <c r="B25" s="34" t="s">
        <v>541</v>
      </c>
      <c r="C25" s="34" t="s">
        <v>542</v>
      </c>
      <c r="D25" s="111" t="s">
        <v>543</v>
      </c>
      <c r="E25" s="111"/>
      <c r="F25" s="27" t="s">
        <v>544</v>
      </c>
      <c r="G25" s="118" t="s">
        <v>545</v>
      </c>
      <c r="H25" s="119"/>
      <c r="I25" s="27" t="s">
        <v>546</v>
      </c>
      <c r="J25" s="27" t="s">
        <v>547</v>
      </c>
      <c r="K25" s="34" t="s">
        <v>548</v>
      </c>
      <c r="L25" s="34" t="s">
        <v>549</v>
      </c>
      <c r="M25" s="34" t="s">
        <v>550</v>
      </c>
    </row>
    <row r="26" spans="1:13" x14ac:dyDescent="0.2">
      <c r="A26" s="107">
        <f>K10</f>
        <v>0</v>
      </c>
      <c r="B26" s="107">
        <f>L10</f>
        <v>0</v>
      </c>
      <c r="C26" s="123">
        <f>M10</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J5" sqref="J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551</v>
      </c>
      <c r="D3" s="121"/>
      <c r="E3" s="121"/>
      <c r="F3" s="121"/>
      <c r="G3" s="122"/>
    </row>
    <row r="4" spans="1:13" s="14" customFormat="1" ht="63" x14ac:dyDescent="0.25">
      <c r="C4" s="31" t="s">
        <v>552</v>
      </c>
      <c r="D4" s="34" t="s">
        <v>553</v>
      </c>
      <c r="E4" s="34" t="s">
        <v>554</v>
      </c>
      <c r="F4" s="34" t="s">
        <v>555</v>
      </c>
      <c r="G4" s="30" t="s">
        <v>556</v>
      </c>
    </row>
    <row r="5" spans="1:13" s="38" customFormat="1" ht="30.75" thickBot="1" x14ac:dyDescent="0.25">
      <c r="C5" s="69" t="str">
        <f>'2. Implementação e verificação'!A11:A11</f>
        <v>IR5</v>
      </c>
      <c r="D5" s="40" t="str">
        <f>'2. Implementação e verificação'!B11:B11</f>
        <v>Defective pricing</v>
      </c>
      <c r="E5" s="40" t="str">
        <f>'2. Implementação e verificação'!C11:C11</f>
        <v>Um proponente manipula o processo de concurso ao não especificar certos custos na sua proposta</v>
      </c>
      <c r="F5" s="40" t="str">
        <f>'2. Implementação e verificação'!E11:E11</f>
        <v>Third Parties</v>
      </c>
      <c r="G5" s="40" t="str">
        <f>'2. Implementação e verificação'!F11:F11</f>
        <v>External</v>
      </c>
    </row>
    <row r="8" spans="1:13" ht="26.25" customHeight="1" x14ac:dyDescent="0.4">
      <c r="A8" s="103" t="s">
        <v>557</v>
      </c>
      <c r="B8" s="104"/>
      <c r="C8" s="105"/>
      <c r="D8" s="103" t="s">
        <v>558</v>
      </c>
      <c r="E8" s="104"/>
      <c r="F8" s="104"/>
      <c r="G8" s="104"/>
      <c r="H8" s="104"/>
      <c r="I8" s="104"/>
      <c r="J8" s="105"/>
      <c r="K8" s="103" t="s">
        <v>559</v>
      </c>
      <c r="L8" s="104"/>
      <c r="M8" s="105"/>
    </row>
    <row r="9" spans="1:13" ht="157.5" x14ac:dyDescent="0.25">
      <c r="A9" s="34" t="s">
        <v>560</v>
      </c>
      <c r="B9" s="34" t="s">
        <v>561</v>
      </c>
      <c r="C9" s="34" t="s">
        <v>562</v>
      </c>
      <c r="D9" s="34" t="s">
        <v>563</v>
      </c>
      <c r="E9" s="34" t="s">
        <v>564</v>
      </c>
      <c r="F9" s="34" t="s">
        <v>565</v>
      </c>
      <c r="G9" s="34" t="s">
        <v>566</v>
      </c>
      <c r="H9" s="34" t="s">
        <v>567</v>
      </c>
      <c r="I9" s="34" t="s">
        <v>568</v>
      </c>
      <c r="J9" s="34" t="s">
        <v>569</v>
      </c>
      <c r="K9" s="34" t="s">
        <v>570</v>
      </c>
      <c r="L9" s="34" t="s">
        <v>571</v>
      </c>
      <c r="M9" s="34" t="s">
        <v>572</v>
      </c>
    </row>
    <row r="10" spans="1:13" ht="51" x14ac:dyDescent="0.2">
      <c r="A10" s="110">
        <v>1</v>
      </c>
      <c r="B10" s="110">
        <v>1</v>
      </c>
      <c r="C10" s="123">
        <f>A10*B10</f>
        <v>1</v>
      </c>
      <c r="D10" s="3" t="s">
        <v>573</v>
      </c>
      <c r="E10" s="4" t="s">
        <v>574</v>
      </c>
      <c r="F10" s="62" t="s">
        <v>575</v>
      </c>
      <c r="G10" s="62" t="s">
        <v>576</v>
      </c>
      <c r="H10" s="62" t="s">
        <v>577</v>
      </c>
      <c r="I10" s="110">
        <v>-1</v>
      </c>
      <c r="J10" s="110">
        <v>-2</v>
      </c>
      <c r="K10" s="125">
        <f>A10+I10</f>
        <v>0</v>
      </c>
      <c r="L10" s="125">
        <f>B10+J10</f>
        <v>-1</v>
      </c>
      <c r="M10" s="123">
        <f>K10*L10</f>
        <v>0</v>
      </c>
    </row>
    <row r="11" spans="1:13" ht="25.5" x14ac:dyDescent="0.2">
      <c r="A11" s="110"/>
      <c r="B11" s="110"/>
      <c r="C11" s="123"/>
      <c r="D11" s="3" t="s">
        <v>578</v>
      </c>
      <c r="E11" s="4" t="s">
        <v>579</v>
      </c>
      <c r="F11" s="62"/>
      <c r="G11" s="62"/>
      <c r="H11" s="62"/>
      <c r="I11" s="110"/>
      <c r="J11" s="110"/>
      <c r="K11" s="125"/>
      <c r="L11" s="125"/>
      <c r="M11" s="123"/>
    </row>
    <row r="12" spans="1:13" x14ac:dyDescent="0.2">
      <c r="A12" s="110"/>
      <c r="B12" s="110"/>
      <c r="C12" s="123"/>
      <c r="D12" s="5" t="s">
        <v>580</v>
      </c>
      <c r="E12" s="9" t="s">
        <v>581</v>
      </c>
      <c r="F12" s="62"/>
      <c r="G12" s="62"/>
      <c r="H12" s="62"/>
      <c r="I12" s="110"/>
      <c r="J12" s="110"/>
      <c r="K12" s="125"/>
      <c r="L12" s="125"/>
      <c r="M12" s="123"/>
    </row>
    <row r="15" spans="1:13" ht="26.25" customHeight="1" x14ac:dyDescent="0.4">
      <c r="A15" s="103" t="s">
        <v>582</v>
      </c>
      <c r="B15" s="104"/>
      <c r="C15" s="105"/>
      <c r="D15" s="112" t="s">
        <v>583</v>
      </c>
      <c r="E15" s="112"/>
      <c r="F15" s="112"/>
      <c r="G15" s="112"/>
      <c r="H15" s="112"/>
      <c r="I15" s="112"/>
      <c r="J15" s="112"/>
      <c r="K15" s="103" t="s">
        <v>584</v>
      </c>
      <c r="L15" s="104"/>
      <c r="M15" s="105"/>
    </row>
    <row r="16" spans="1:13" ht="126" x14ac:dyDescent="0.25">
      <c r="A16" s="34" t="s">
        <v>585</v>
      </c>
      <c r="B16" s="34" t="s">
        <v>586</v>
      </c>
      <c r="C16" s="34" t="s">
        <v>587</v>
      </c>
      <c r="D16" s="111" t="s">
        <v>588</v>
      </c>
      <c r="E16" s="111"/>
      <c r="F16" s="27" t="s">
        <v>589</v>
      </c>
      <c r="G16" s="118" t="s">
        <v>590</v>
      </c>
      <c r="H16" s="119"/>
      <c r="I16" s="27" t="s">
        <v>591</v>
      </c>
      <c r="J16" s="27" t="s">
        <v>592</v>
      </c>
      <c r="K16" s="34" t="s">
        <v>593</v>
      </c>
      <c r="L16" s="34" t="s">
        <v>594</v>
      </c>
      <c r="M16" s="34" t="s">
        <v>595</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G5" sqref="G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596</v>
      </c>
      <c r="D3" s="121"/>
      <c r="E3" s="121"/>
      <c r="F3" s="121"/>
      <c r="G3" s="122"/>
    </row>
    <row r="4" spans="1:13" s="14" customFormat="1" ht="63" x14ac:dyDescent="0.25">
      <c r="C4" s="31" t="s">
        <v>597</v>
      </c>
      <c r="D4" s="34" t="s">
        <v>598</v>
      </c>
      <c r="E4" s="34" t="s">
        <v>599</v>
      </c>
      <c r="F4" s="34" t="s">
        <v>600</v>
      </c>
      <c r="G4" s="30" t="s">
        <v>601</v>
      </c>
    </row>
    <row r="5" spans="1:13" s="38" customFormat="1" ht="75.75" thickBot="1" x14ac:dyDescent="0.25">
      <c r="C5" s="69" t="str">
        <f>'2. Implementação e verificação'!A12:A12</f>
        <v>IR6</v>
      </c>
      <c r="D5" s="40" t="str">
        <f>'2. Implementação e verificação'!B12:B12</f>
        <v xml:space="preserve">Manipulation of cost claims </v>
      </c>
      <c r="E5" s="40" t="str">
        <f>'2. Implementação e verificação'!C12:C12</f>
        <v xml:space="preserve">A contractor manipulates cost claims or invoices to overcharge or recharge incurred costs.
- Single contractor double claims costs or
- False, inflated or duplicate invoices.
</v>
      </c>
      <c r="F5" s="40" t="str">
        <f>'2. Implementação e verificação'!E12:E12</f>
        <v>Third Parties</v>
      </c>
      <c r="G5" s="41" t="str">
        <f>'1. Seleção de candidatos'!E6</f>
        <v>Internal / Collusion</v>
      </c>
    </row>
    <row r="8" spans="1:13" ht="26.25" customHeight="1" x14ac:dyDescent="0.4">
      <c r="A8" s="103" t="s">
        <v>602</v>
      </c>
      <c r="B8" s="104"/>
      <c r="C8" s="105"/>
      <c r="D8" s="103" t="s">
        <v>603</v>
      </c>
      <c r="E8" s="104"/>
      <c r="F8" s="104"/>
      <c r="G8" s="104"/>
      <c r="H8" s="104"/>
      <c r="I8" s="104"/>
      <c r="J8" s="105"/>
      <c r="K8" s="103" t="s">
        <v>604</v>
      </c>
      <c r="L8" s="104"/>
      <c r="M8" s="105"/>
    </row>
    <row r="9" spans="1:13" ht="157.5" x14ac:dyDescent="0.25">
      <c r="A9" s="34" t="s">
        <v>605</v>
      </c>
      <c r="B9" s="34" t="s">
        <v>606</v>
      </c>
      <c r="C9" s="34" t="s">
        <v>607</v>
      </c>
      <c r="D9" s="34" t="s">
        <v>608</v>
      </c>
      <c r="E9" s="34" t="s">
        <v>609</v>
      </c>
      <c r="F9" s="34" t="s">
        <v>610</v>
      </c>
      <c r="G9" s="34" t="s">
        <v>611</v>
      </c>
      <c r="H9" s="34" t="s">
        <v>612</v>
      </c>
      <c r="I9" s="34" t="s">
        <v>613</v>
      </c>
      <c r="J9" s="34" t="s">
        <v>614</v>
      </c>
      <c r="K9" s="34" t="s">
        <v>615</v>
      </c>
      <c r="L9" s="34" t="s">
        <v>616</v>
      </c>
      <c r="M9" s="34" t="s">
        <v>617</v>
      </c>
    </row>
    <row r="10" spans="1:13" ht="15.75" x14ac:dyDescent="0.25">
      <c r="A10" s="113">
        <v>1</v>
      </c>
      <c r="B10" s="113">
        <v>1</v>
      </c>
      <c r="C10" s="123">
        <f>A10*B10</f>
        <v>1</v>
      </c>
      <c r="D10" s="130" t="s">
        <v>618</v>
      </c>
      <c r="E10" s="131"/>
      <c r="F10" s="131"/>
      <c r="G10" s="131"/>
      <c r="H10" s="132"/>
      <c r="I10" s="113">
        <v>-1</v>
      </c>
      <c r="J10" s="113">
        <v>-1</v>
      </c>
      <c r="K10" s="107">
        <f>A10+I10</f>
        <v>0</v>
      </c>
      <c r="L10" s="107">
        <f>B10+J10</f>
        <v>0</v>
      </c>
      <c r="M10" s="123">
        <f>K10*L10</f>
        <v>0</v>
      </c>
    </row>
    <row r="11" spans="1:13" ht="63.75" x14ac:dyDescent="0.2">
      <c r="A11" s="114"/>
      <c r="B11" s="114"/>
      <c r="C11" s="123"/>
      <c r="D11" s="3" t="s">
        <v>619</v>
      </c>
      <c r="E11" s="4" t="s">
        <v>620</v>
      </c>
      <c r="F11" s="84"/>
      <c r="G11" s="84"/>
      <c r="H11" s="84"/>
      <c r="I11" s="114"/>
      <c r="J11" s="114"/>
      <c r="K11" s="108"/>
      <c r="L11" s="108"/>
      <c r="M11" s="123"/>
    </row>
    <row r="12" spans="1:13" ht="25.5" x14ac:dyDescent="0.2">
      <c r="A12" s="114"/>
      <c r="B12" s="114"/>
      <c r="C12" s="123"/>
      <c r="D12" s="3" t="s">
        <v>621</v>
      </c>
      <c r="E12" s="4" t="s">
        <v>622</v>
      </c>
      <c r="F12" s="84"/>
      <c r="G12" s="84"/>
      <c r="H12" s="84"/>
      <c r="I12" s="114"/>
      <c r="J12" s="114"/>
      <c r="K12" s="108"/>
      <c r="L12" s="108"/>
      <c r="M12" s="123"/>
    </row>
    <row r="13" spans="1:13" x14ac:dyDescent="0.2">
      <c r="A13" s="114"/>
      <c r="B13" s="114"/>
      <c r="C13" s="123"/>
      <c r="D13" s="5" t="s">
        <v>623</v>
      </c>
      <c r="E13" s="9" t="s">
        <v>624</v>
      </c>
      <c r="F13" s="84"/>
      <c r="G13" s="84"/>
      <c r="H13" s="84"/>
      <c r="I13" s="114"/>
      <c r="J13" s="114"/>
      <c r="K13" s="108"/>
      <c r="L13" s="108"/>
      <c r="M13" s="123"/>
    </row>
    <row r="14" spans="1:13" ht="15.75" x14ac:dyDescent="0.25">
      <c r="A14" s="114"/>
      <c r="B14" s="114"/>
      <c r="C14" s="123"/>
      <c r="D14" s="130" t="s">
        <v>625</v>
      </c>
      <c r="E14" s="131"/>
      <c r="F14" s="131"/>
      <c r="G14" s="131"/>
      <c r="H14" s="132"/>
      <c r="I14" s="114"/>
      <c r="J14" s="114"/>
      <c r="K14" s="108"/>
      <c r="L14" s="108"/>
      <c r="M14" s="123"/>
    </row>
    <row r="15" spans="1:13" ht="54.75" customHeight="1" x14ac:dyDescent="0.2">
      <c r="A15" s="114"/>
      <c r="B15" s="114"/>
      <c r="C15" s="123"/>
      <c r="D15" s="3" t="s">
        <v>626</v>
      </c>
      <c r="E15" s="4" t="s">
        <v>627</v>
      </c>
      <c r="F15" s="84"/>
      <c r="G15" s="84"/>
      <c r="H15" s="84"/>
      <c r="I15" s="114"/>
      <c r="J15" s="114"/>
      <c r="K15" s="108"/>
      <c r="L15" s="108"/>
      <c r="M15" s="123"/>
    </row>
    <row r="16" spans="1:13" ht="45" customHeight="1" x14ac:dyDescent="0.2">
      <c r="A16" s="114"/>
      <c r="B16" s="114"/>
      <c r="C16" s="123"/>
      <c r="D16" s="3" t="s">
        <v>628</v>
      </c>
      <c r="E16" s="4" t="s">
        <v>629</v>
      </c>
      <c r="F16" s="84"/>
      <c r="G16" s="84"/>
      <c r="H16" s="84"/>
      <c r="I16" s="114"/>
      <c r="J16" s="114"/>
      <c r="K16" s="108"/>
      <c r="L16" s="108"/>
      <c r="M16" s="123"/>
    </row>
    <row r="17" spans="1:13" ht="51" x14ac:dyDescent="0.2">
      <c r="A17" s="114"/>
      <c r="B17" s="114"/>
      <c r="C17" s="123"/>
      <c r="D17" s="3" t="s">
        <v>630</v>
      </c>
      <c r="E17" s="4" t="s">
        <v>631</v>
      </c>
      <c r="F17" s="84"/>
      <c r="G17" s="84"/>
      <c r="H17" s="84"/>
      <c r="I17" s="114"/>
      <c r="J17" s="114"/>
      <c r="K17" s="108"/>
      <c r="L17" s="108"/>
      <c r="M17" s="123"/>
    </row>
    <row r="18" spans="1:13" ht="25.5" x14ac:dyDescent="0.2">
      <c r="A18" s="114"/>
      <c r="B18" s="114"/>
      <c r="C18" s="123"/>
      <c r="D18" s="3" t="s">
        <v>632</v>
      </c>
      <c r="E18" s="4" t="s">
        <v>633</v>
      </c>
      <c r="F18" s="84"/>
      <c r="G18" s="84"/>
      <c r="H18" s="84"/>
      <c r="I18" s="114"/>
      <c r="J18" s="114"/>
      <c r="K18" s="108"/>
      <c r="L18" s="108"/>
      <c r="M18" s="123"/>
    </row>
    <row r="19" spans="1:13" x14ac:dyDescent="0.2">
      <c r="A19" s="115"/>
      <c r="B19" s="115"/>
      <c r="C19" s="123"/>
      <c r="D19" s="5" t="s">
        <v>634</v>
      </c>
      <c r="E19" s="9" t="s">
        <v>635</v>
      </c>
      <c r="F19" s="84"/>
      <c r="G19" s="84"/>
      <c r="H19" s="84"/>
      <c r="I19" s="115"/>
      <c r="J19" s="115"/>
      <c r="K19" s="109"/>
      <c r="L19" s="109"/>
      <c r="M19" s="123"/>
    </row>
    <row r="22" spans="1:13" ht="26.25" customHeight="1" x14ac:dyDescent="0.4">
      <c r="A22" s="103" t="s">
        <v>636</v>
      </c>
      <c r="B22" s="104"/>
      <c r="C22" s="105"/>
      <c r="D22" s="112" t="s">
        <v>637</v>
      </c>
      <c r="E22" s="112"/>
      <c r="F22" s="112"/>
      <c r="G22" s="112"/>
      <c r="H22" s="112"/>
      <c r="I22" s="112"/>
      <c r="J22" s="112"/>
      <c r="K22" s="103" t="s">
        <v>638</v>
      </c>
      <c r="L22" s="104"/>
      <c r="M22" s="105"/>
    </row>
    <row r="23" spans="1:13" ht="126" x14ac:dyDescent="0.25">
      <c r="A23" s="34" t="s">
        <v>639</v>
      </c>
      <c r="B23" s="34" t="s">
        <v>640</v>
      </c>
      <c r="C23" s="34" t="s">
        <v>641</v>
      </c>
      <c r="D23" s="111" t="s">
        <v>642</v>
      </c>
      <c r="E23" s="111"/>
      <c r="F23" s="27" t="s">
        <v>643</v>
      </c>
      <c r="G23" s="118" t="s">
        <v>644</v>
      </c>
      <c r="H23" s="119"/>
      <c r="I23" s="27" t="s">
        <v>645</v>
      </c>
      <c r="J23" s="27" t="s">
        <v>646</v>
      </c>
      <c r="K23" s="34" t="s">
        <v>647</v>
      </c>
      <c r="L23" s="34" t="s">
        <v>648</v>
      </c>
      <c r="M23" s="34" t="s">
        <v>649</v>
      </c>
    </row>
    <row r="24" spans="1:13" x14ac:dyDescent="0.2">
      <c r="A24" s="107">
        <f>K10</f>
        <v>0</v>
      </c>
      <c r="B24" s="107">
        <f>L10</f>
        <v>0</v>
      </c>
      <c r="C24" s="123">
        <f>M10</f>
        <v>0</v>
      </c>
      <c r="D24" s="106"/>
      <c r="E24" s="106"/>
      <c r="F24" s="5"/>
      <c r="G24" s="110"/>
      <c r="H24" s="110"/>
      <c r="I24" s="113">
        <v>-1</v>
      </c>
      <c r="J24" s="113"/>
      <c r="K24" s="107">
        <f>A24+I24</f>
        <v>-1</v>
      </c>
      <c r="L24" s="107">
        <f>B24+J24</f>
        <v>0</v>
      </c>
      <c r="M24" s="123">
        <f>K24*L24</f>
        <v>0</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4"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650</v>
      </c>
      <c r="D3" s="121"/>
      <c r="E3" s="121"/>
      <c r="F3" s="121"/>
      <c r="G3" s="122"/>
    </row>
    <row r="4" spans="1:13" s="14" customFormat="1" ht="63" x14ac:dyDescent="0.25">
      <c r="C4" s="31" t="s">
        <v>651</v>
      </c>
      <c r="D4" s="34" t="s">
        <v>652</v>
      </c>
      <c r="E4" s="34" t="s">
        <v>653</v>
      </c>
      <c r="F4" s="34" t="s">
        <v>654</v>
      </c>
      <c r="G4" s="30" t="s">
        <v>655</v>
      </c>
    </row>
    <row r="5" spans="1:13" s="38" customFormat="1" ht="75.75" thickBot="1" x14ac:dyDescent="0.25">
      <c r="C5" s="69" t="str">
        <f>'2. Implementação e verificação'!A13:A13</f>
        <v>IR7</v>
      </c>
      <c r="D5" s="40" t="str">
        <f>'2. Implementação e verificação'!B13:B13</f>
        <v>Non-delivery or substitution of products</v>
      </c>
      <c r="E5" s="40" t="str">
        <f>'2. Implementação e verificação'!C13:C13</f>
        <v>Contractors violate the contract conditions by non-delivery of agreed products or alterations and substitution with inferior quality
- Product substitution or
- Non-existence of products or operation not carried out in line with grant agreement</v>
      </c>
      <c r="F5" s="40" t="str">
        <f>'2. Implementação e verificação'!E13:E13</f>
        <v>Beneficiaries and Third Parties</v>
      </c>
      <c r="G5" s="40" t="str">
        <f>'2. Implementação e verificação'!F13:F13</f>
        <v>External</v>
      </c>
    </row>
    <row r="8" spans="1:13" ht="26.25" customHeight="1" x14ac:dyDescent="0.4">
      <c r="A8" s="103" t="s">
        <v>656</v>
      </c>
      <c r="B8" s="104"/>
      <c r="C8" s="105"/>
      <c r="D8" s="103" t="s">
        <v>657</v>
      </c>
      <c r="E8" s="104"/>
      <c r="F8" s="104"/>
      <c r="G8" s="104"/>
      <c r="H8" s="104"/>
      <c r="I8" s="104"/>
      <c r="J8" s="105"/>
      <c r="K8" s="103" t="s">
        <v>658</v>
      </c>
      <c r="L8" s="104"/>
      <c r="M8" s="105"/>
    </row>
    <row r="9" spans="1:13" ht="157.5" x14ac:dyDescent="0.25">
      <c r="A9" s="34" t="s">
        <v>659</v>
      </c>
      <c r="B9" s="34" t="s">
        <v>660</v>
      </c>
      <c r="C9" s="34" t="s">
        <v>661</v>
      </c>
      <c r="D9" s="34" t="s">
        <v>662</v>
      </c>
      <c r="E9" s="34" t="s">
        <v>663</v>
      </c>
      <c r="F9" s="34" t="s">
        <v>664</v>
      </c>
      <c r="G9" s="34" t="s">
        <v>665</v>
      </c>
      <c r="H9" s="34" t="s">
        <v>666</v>
      </c>
      <c r="I9" s="34" t="s">
        <v>667</v>
      </c>
      <c r="J9" s="34" t="s">
        <v>668</v>
      </c>
      <c r="K9" s="34" t="s">
        <v>669</v>
      </c>
      <c r="L9" s="34" t="s">
        <v>670</v>
      </c>
      <c r="M9" s="34" t="s">
        <v>671</v>
      </c>
    </row>
    <row r="10" spans="1:13" ht="15.75" x14ac:dyDescent="0.25">
      <c r="A10" s="113">
        <v>1</v>
      </c>
      <c r="B10" s="113">
        <v>1</v>
      </c>
      <c r="C10" s="123">
        <f>A10*B10</f>
        <v>1</v>
      </c>
      <c r="D10" s="130" t="s">
        <v>672</v>
      </c>
      <c r="E10" s="131"/>
      <c r="F10" s="131"/>
      <c r="G10" s="131"/>
      <c r="H10" s="132"/>
      <c r="I10" s="113">
        <v>-1</v>
      </c>
      <c r="J10" s="113">
        <v>-1</v>
      </c>
      <c r="K10" s="107">
        <f>A10+I10</f>
        <v>0</v>
      </c>
      <c r="L10" s="107">
        <f>B10+J10</f>
        <v>0</v>
      </c>
      <c r="M10" s="123">
        <f>K10*L10</f>
        <v>0</v>
      </c>
    </row>
    <row r="11" spans="1:13" ht="38.25" x14ac:dyDescent="0.2">
      <c r="A11" s="114"/>
      <c r="B11" s="114"/>
      <c r="C11" s="123"/>
      <c r="D11" s="3" t="s">
        <v>673</v>
      </c>
      <c r="E11" s="4" t="s">
        <v>674</v>
      </c>
      <c r="F11" s="84"/>
      <c r="G11" s="84"/>
      <c r="H11" s="84"/>
      <c r="I11" s="114"/>
      <c r="J11" s="114"/>
      <c r="K11" s="108"/>
      <c r="L11" s="108"/>
      <c r="M11" s="123"/>
    </row>
    <row r="12" spans="1:13" ht="38.25" x14ac:dyDescent="0.2">
      <c r="A12" s="114"/>
      <c r="B12" s="114"/>
      <c r="C12" s="123"/>
      <c r="D12" s="3" t="s">
        <v>675</v>
      </c>
      <c r="E12" s="4" t="s">
        <v>676</v>
      </c>
      <c r="F12" s="84"/>
      <c r="G12" s="84"/>
      <c r="H12" s="84"/>
      <c r="I12" s="114"/>
      <c r="J12" s="114"/>
      <c r="K12" s="108"/>
      <c r="L12" s="108"/>
      <c r="M12" s="123"/>
    </row>
    <row r="13" spans="1:13" ht="25.5" x14ac:dyDescent="0.2">
      <c r="A13" s="114"/>
      <c r="B13" s="114"/>
      <c r="C13" s="123"/>
      <c r="D13" s="3" t="s">
        <v>677</v>
      </c>
      <c r="E13" s="4" t="s">
        <v>678</v>
      </c>
      <c r="F13" s="84"/>
      <c r="G13" s="84"/>
      <c r="H13" s="84"/>
      <c r="I13" s="114"/>
      <c r="J13" s="114"/>
      <c r="K13" s="108"/>
      <c r="L13" s="108"/>
      <c r="M13" s="123"/>
    </row>
    <row r="14" spans="1:13" x14ac:dyDescent="0.2">
      <c r="A14" s="114"/>
      <c r="B14" s="114"/>
      <c r="C14" s="123"/>
      <c r="D14" s="5" t="s">
        <v>679</v>
      </c>
      <c r="E14" s="9" t="s">
        <v>680</v>
      </c>
      <c r="F14" s="84"/>
      <c r="G14" s="84"/>
      <c r="H14" s="84"/>
      <c r="I14" s="114"/>
      <c r="J14" s="114"/>
      <c r="K14" s="108"/>
      <c r="L14" s="108"/>
      <c r="M14" s="123"/>
    </row>
    <row r="15" spans="1:13" ht="15.75" x14ac:dyDescent="0.25">
      <c r="A15" s="114"/>
      <c r="B15" s="114"/>
      <c r="C15" s="123"/>
      <c r="D15" s="130" t="s">
        <v>681</v>
      </c>
      <c r="E15" s="131"/>
      <c r="F15" s="131"/>
      <c r="G15" s="131"/>
      <c r="H15" s="132"/>
      <c r="I15" s="114"/>
      <c r="J15" s="114"/>
      <c r="K15" s="108"/>
      <c r="L15" s="108"/>
      <c r="M15" s="123"/>
    </row>
    <row r="16" spans="1:13" ht="51" x14ac:dyDescent="0.2">
      <c r="A16" s="114"/>
      <c r="B16" s="114"/>
      <c r="C16" s="123"/>
      <c r="D16" s="3" t="s">
        <v>682</v>
      </c>
      <c r="E16" s="4" t="s">
        <v>683</v>
      </c>
      <c r="F16" s="84"/>
      <c r="G16" s="84"/>
      <c r="H16" s="84"/>
      <c r="I16" s="114"/>
      <c r="J16" s="114"/>
      <c r="K16" s="108"/>
      <c r="L16" s="108"/>
      <c r="M16" s="123"/>
    </row>
    <row r="17" spans="1:13" ht="38.25" x14ac:dyDescent="0.2">
      <c r="A17" s="114"/>
      <c r="B17" s="114"/>
      <c r="C17" s="123"/>
      <c r="D17" s="3" t="s">
        <v>684</v>
      </c>
      <c r="E17" s="4" t="s">
        <v>685</v>
      </c>
      <c r="F17" s="84"/>
      <c r="G17" s="84"/>
      <c r="H17" s="84"/>
      <c r="I17" s="114"/>
      <c r="J17" s="114"/>
      <c r="K17" s="108"/>
      <c r="L17" s="108"/>
      <c r="M17" s="123"/>
    </row>
    <row r="18" spans="1:13" ht="25.5" x14ac:dyDescent="0.2">
      <c r="A18" s="114"/>
      <c r="B18" s="114"/>
      <c r="C18" s="123"/>
      <c r="D18" s="3" t="s">
        <v>686</v>
      </c>
      <c r="E18" s="4" t="s">
        <v>687</v>
      </c>
      <c r="F18" s="84"/>
      <c r="G18" s="84"/>
      <c r="H18" s="84"/>
      <c r="I18" s="114"/>
      <c r="J18" s="114"/>
      <c r="K18" s="108"/>
      <c r="L18" s="108"/>
      <c r="M18" s="123"/>
    </row>
    <row r="19" spans="1:13" x14ac:dyDescent="0.2">
      <c r="A19" s="115"/>
      <c r="B19" s="115"/>
      <c r="C19" s="123"/>
      <c r="D19" s="5" t="s">
        <v>688</v>
      </c>
      <c r="E19" s="9" t="s">
        <v>689</v>
      </c>
      <c r="F19" s="84"/>
      <c r="G19" s="84"/>
      <c r="H19" s="84"/>
      <c r="I19" s="115"/>
      <c r="J19" s="115"/>
      <c r="K19" s="109"/>
      <c r="L19" s="109"/>
      <c r="M19" s="123"/>
    </row>
    <row r="22" spans="1:13" ht="26.25" customHeight="1" x14ac:dyDescent="0.4">
      <c r="A22" s="103" t="s">
        <v>690</v>
      </c>
      <c r="B22" s="104"/>
      <c r="C22" s="105"/>
      <c r="D22" s="112" t="s">
        <v>691</v>
      </c>
      <c r="E22" s="112"/>
      <c r="F22" s="112"/>
      <c r="G22" s="112"/>
      <c r="H22" s="112"/>
      <c r="I22" s="112"/>
      <c r="J22" s="112"/>
      <c r="K22" s="103" t="s">
        <v>692</v>
      </c>
      <c r="L22" s="104"/>
      <c r="M22" s="105"/>
    </row>
    <row r="23" spans="1:13" ht="126" x14ac:dyDescent="0.25">
      <c r="A23" s="34" t="s">
        <v>693</v>
      </c>
      <c r="B23" s="34" t="s">
        <v>694</v>
      </c>
      <c r="C23" s="34" t="s">
        <v>695</v>
      </c>
      <c r="D23" s="111" t="s">
        <v>696</v>
      </c>
      <c r="E23" s="111"/>
      <c r="F23" s="27" t="s">
        <v>697</v>
      </c>
      <c r="G23" s="118" t="s">
        <v>698</v>
      </c>
      <c r="H23" s="119"/>
      <c r="I23" s="27" t="s">
        <v>699</v>
      </c>
      <c r="J23" s="27" t="s">
        <v>700</v>
      </c>
      <c r="K23" s="34" t="s">
        <v>701</v>
      </c>
      <c r="L23" s="34" t="s">
        <v>702</v>
      </c>
      <c r="M23" s="34" t="s">
        <v>703</v>
      </c>
    </row>
    <row r="24" spans="1:13" x14ac:dyDescent="0.2">
      <c r="A24" s="107">
        <f>K10</f>
        <v>0</v>
      </c>
      <c r="B24" s="107">
        <f>L10</f>
        <v>0</v>
      </c>
      <c r="C24" s="123">
        <f>M10</f>
        <v>0</v>
      </c>
      <c r="D24" s="106"/>
      <c r="E24" s="106"/>
      <c r="F24" s="5"/>
      <c r="G24" s="110"/>
      <c r="H24" s="110"/>
      <c r="I24" s="113">
        <v>-1</v>
      </c>
      <c r="J24" s="113">
        <v>-1</v>
      </c>
      <c r="K24" s="107">
        <f>A24+I24</f>
        <v>-1</v>
      </c>
      <c r="L24" s="107">
        <f>B24+J24</f>
        <v>-1</v>
      </c>
      <c r="M24" s="123">
        <f>K24*L24</f>
        <v>1</v>
      </c>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9"/>
      <c r="B32" s="109"/>
      <c r="C32" s="123"/>
      <c r="D32" s="106"/>
      <c r="E32" s="106"/>
      <c r="F32" s="5"/>
      <c r="G32" s="110"/>
      <c r="H32" s="110"/>
      <c r="I32" s="115"/>
      <c r="J32" s="115"/>
      <c r="K32" s="109"/>
      <c r="L32" s="109"/>
      <c r="M32" s="123"/>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11" sqref="E1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704</v>
      </c>
      <c r="D3" s="121"/>
      <c r="E3" s="121"/>
      <c r="F3" s="121"/>
      <c r="G3" s="122"/>
    </row>
    <row r="4" spans="1:13" s="14" customFormat="1" ht="63" x14ac:dyDescent="0.25">
      <c r="C4" s="31" t="s">
        <v>705</v>
      </c>
      <c r="D4" s="85" t="s">
        <v>706</v>
      </c>
      <c r="E4" s="85" t="s">
        <v>707</v>
      </c>
      <c r="F4" s="85" t="s">
        <v>708</v>
      </c>
      <c r="G4" s="30" t="s">
        <v>709</v>
      </c>
    </row>
    <row r="5" spans="1:13" s="38" customFormat="1" ht="45.75" thickBot="1" x14ac:dyDescent="0.25">
      <c r="C5" s="69" t="str">
        <f>'2. Implementação e verificação'!A14:A14</f>
        <v>IR8</v>
      </c>
      <c r="D5" s="40" t="str">
        <f>'2. Implementação e verificação'!B14:B14</f>
        <v>Amendment of existing contract</v>
      </c>
      <c r="E5" s="40" t="str">
        <f>'2. Implementação e verificação'!C14:C14</f>
        <v>A beneficiary and a contractor collude to amend an existing contract with more favourable conditions for the third party to such an extent that the original procurement decision is no longer valid.</v>
      </c>
      <c r="F5" s="40" t="str">
        <f>'2. Implementação e verificação'!E14:E14</f>
        <v>Beneficiaries and Third Parties</v>
      </c>
      <c r="G5" s="41" t="str">
        <f>'2. Implementação e verificação'!F14:F14</f>
        <v>External</v>
      </c>
    </row>
    <row r="8" spans="1:13" ht="26.25" customHeight="1" x14ac:dyDescent="0.4">
      <c r="A8" s="103" t="s">
        <v>710</v>
      </c>
      <c r="B8" s="104"/>
      <c r="C8" s="105"/>
      <c r="D8" s="103" t="s">
        <v>711</v>
      </c>
      <c r="E8" s="104"/>
      <c r="F8" s="104"/>
      <c r="G8" s="104"/>
      <c r="H8" s="104"/>
      <c r="I8" s="104"/>
      <c r="J8" s="105"/>
      <c r="K8" s="103" t="s">
        <v>712</v>
      </c>
      <c r="L8" s="104"/>
      <c r="M8" s="105"/>
    </row>
    <row r="9" spans="1:13" ht="157.5" x14ac:dyDescent="0.25">
      <c r="A9" s="34" t="s">
        <v>713</v>
      </c>
      <c r="B9" s="34" t="s">
        <v>714</v>
      </c>
      <c r="C9" s="34" t="s">
        <v>715</v>
      </c>
      <c r="D9" s="34" t="s">
        <v>716</v>
      </c>
      <c r="E9" s="34" t="s">
        <v>717</v>
      </c>
      <c r="F9" s="34" t="s">
        <v>718</v>
      </c>
      <c r="G9" s="34" t="s">
        <v>719</v>
      </c>
      <c r="H9" s="34" t="s">
        <v>720</v>
      </c>
      <c r="I9" s="34" t="s">
        <v>721</v>
      </c>
      <c r="J9" s="34" t="s">
        <v>722</v>
      </c>
      <c r="K9" s="34" t="s">
        <v>723</v>
      </c>
      <c r="L9" s="34" t="s">
        <v>724</v>
      </c>
      <c r="M9" s="34" t="s">
        <v>725</v>
      </c>
    </row>
    <row r="10" spans="1:13" ht="38.25" x14ac:dyDescent="0.2">
      <c r="A10" s="110">
        <v>1</v>
      </c>
      <c r="B10" s="110">
        <v>1</v>
      </c>
      <c r="C10" s="123">
        <f>A10*B10</f>
        <v>1</v>
      </c>
      <c r="D10" s="3" t="s">
        <v>726</v>
      </c>
      <c r="E10" s="4" t="s">
        <v>727</v>
      </c>
      <c r="F10" s="62"/>
      <c r="G10" s="62"/>
      <c r="H10" s="62"/>
      <c r="I10" s="110">
        <v>-1</v>
      </c>
      <c r="J10" s="110">
        <v>-2</v>
      </c>
      <c r="K10" s="125">
        <f>A10+I10</f>
        <v>0</v>
      </c>
      <c r="L10" s="125">
        <f>B10+J10</f>
        <v>-1</v>
      </c>
      <c r="M10" s="116">
        <f>K10*L10</f>
        <v>0</v>
      </c>
    </row>
    <row r="11" spans="1:13" ht="25.5" x14ac:dyDescent="0.2">
      <c r="A11" s="110"/>
      <c r="B11" s="110"/>
      <c r="C11" s="123"/>
      <c r="D11" s="3" t="s">
        <v>728</v>
      </c>
      <c r="E11" s="4" t="s">
        <v>729</v>
      </c>
      <c r="F11" s="62"/>
      <c r="G11" s="62"/>
      <c r="H11" s="62"/>
      <c r="I11" s="110"/>
      <c r="J11" s="110"/>
      <c r="K11" s="125"/>
      <c r="L11" s="125"/>
      <c r="M11" s="117"/>
    </row>
    <row r="12" spans="1:13" x14ac:dyDescent="0.2">
      <c r="A12" s="110"/>
      <c r="B12" s="110"/>
      <c r="C12" s="123"/>
      <c r="D12" s="5" t="s">
        <v>730</v>
      </c>
      <c r="E12" s="9" t="s">
        <v>731</v>
      </c>
      <c r="F12" s="62"/>
      <c r="G12" s="62"/>
      <c r="H12" s="62"/>
      <c r="I12" s="110"/>
      <c r="J12" s="110"/>
      <c r="K12" s="125"/>
      <c r="L12" s="125"/>
      <c r="M12" s="117"/>
    </row>
    <row r="15" spans="1:13" ht="26.25" customHeight="1" x14ac:dyDescent="0.4">
      <c r="A15" s="103" t="s">
        <v>732</v>
      </c>
      <c r="B15" s="104"/>
      <c r="C15" s="105"/>
      <c r="D15" s="112" t="s">
        <v>733</v>
      </c>
      <c r="E15" s="112"/>
      <c r="F15" s="112"/>
      <c r="G15" s="112"/>
      <c r="H15" s="112"/>
      <c r="I15" s="112"/>
      <c r="J15" s="112"/>
      <c r="K15" s="103" t="s">
        <v>734</v>
      </c>
      <c r="L15" s="104"/>
      <c r="M15" s="105"/>
    </row>
    <row r="16" spans="1:13" ht="126" x14ac:dyDescent="0.25">
      <c r="A16" s="34" t="s">
        <v>735</v>
      </c>
      <c r="B16" s="34" t="s">
        <v>736</v>
      </c>
      <c r="C16" s="34" t="s">
        <v>737</v>
      </c>
      <c r="D16" s="111" t="s">
        <v>738</v>
      </c>
      <c r="E16" s="111"/>
      <c r="F16" s="27" t="s">
        <v>739</v>
      </c>
      <c r="G16" s="118" t="s">
        <v>740</v>
      </c>
      <c r="H16" s="119"/>
      <c r="I16" s="27" t="s">
        <v>741</v>
      </c>
      <c r="J16" s="27" t="s">
        <v>742</v>
      </c>
      <c r="K16" s="34" t="s">
        <v>743</v>
      </c>
      <c r="L16" s="34" t="s">
        <v>744</v>
      </c>
      <c r="M16" s="34" t="s">
        <v>745</v>
      </c>
    </row>
    <row r="17" spans="1:13" x14ac:dyDescent="0.2">
      <c r="A17" s="107">
        <f>K10</f>
        <v>0</v>
      </c>
      <c r="B17" s="107">
        <f>L10</f>
        <v>-1</v>
      </c>
      <c r="C17" s="116">
        <f>M10</f>
        <v>0</v>
      </c>
      <c r="D17" s="106"/>
      <c r="E17" s="106"/>
      <c r="F17" s="5"/>
      <c r="G17" s="110"/>
      <c r="H17" s="110"/>
      <c r="I17" s="113">
        <v>-1</v>
      </c>
      <c r="J17" s="113">
        <v>-1</v>
      </c>
      <c r="K17" s="107">
        <f>A17+I17</f>
        <v>-1</v>
      </c>
      <c r="L17" s="107">
        <f>B17+J17</f>
        <v>-2</v>
      </c>
      <c r="M17" s="116">
        <f>K17*L17</f>
        <v>2</v>
      </c>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9"/>
      <c r="B25" s="109"/>
      <c r="C25" s="124"/>
      <c r="D25" s="106"/>
      <c r="E25" s="106"/>
      <c r="F25" s="5"/>
      <c r="G25" s="110"/>
      <c r="H25" s="110"/>
      <c r="I25" s="115"/>
      <c r="J25" s="115"/>
      <c r="K25" s="109"/>
      <c r="L25" s="109"/>
      <c r="M25" s="124"/>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G19" sqref="G1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746</v>
      </c>
      <c r="D3" s="121"/>
      <c r="E3" s="121"/>
      <c r="F3" s="121"/>
      <c r="G3" s="122"/>
    </row>
    <row r="4" spans="1:13" s="14" customFormat="1" ht="63" x14ac:dyDescent="0.25">
      <c r="C4" s="31" t="s">
        <v>747</v>
      </c>
      <c r="D4" s="85" t="s">
        <v>748</v>
      </c>
      <c r="E4" s="85" t="s">
        <v>749</v>
      </c>
      <c r="F4" s="85" t="s">
        <v>750</v>
      </c>
      <c r="G4" s="30" t="s">
        <v>751</v>
      </c>
    </row>
    <row r="5" spans="1:13" s="38" customFormat="1" ht="75.75" thickBot="1" x14ac:dyDescent="0.25">
      <c r="C5" s="69" t="str">
        <f>'2. Implementação e verificação'!A16:A16</f>
        <v>IR9</v>
      </c>
      <c r="D5" s="40" t="str">
        <f>'2. Implementação e verificação'!B16:B16</f>
        <v>Overstatement of quality or activities of personnel</v>
      </c>
      <c r="E5" s="40" t="str">
        <f>'2. Implementação e verificação'!C16:C16</f>
        <v xml:space="preserve">A contractor intentionally overstates the quality of provided personnel or activities to claim them as eligible costs.
- Inadequately qualified labour or
- Inaccurate descriptions of activities completed by personnel 
</v>
      </c>
      <c r="F5" s="40" t="str">
        <f>'2. Implementação e verificação'!E16:E16</f>
        <v>Beneficiaries or Third Parties</v>
      </c>
      <c r="G5" s="41" t="str">
        <f>'2. Implementação e verificação'!F16:F16</f>
        <v>External</v>
      </c>
    </row>
    <row r="8" spans="1:13" ht="26.25" customHeight="1" x14ac:dyDescent="0.4">
      <c r="A8" s="103" t="s">
        <v>752</v>
      </c>
      <c r="B8" s="104"/>
      <c r="C8" s="105"/>
      <c r="D8" s="103" t="s">
        <v>753</v>
      </c>
      <c r="E8" s="104"/>
      <c r="F8" s="104"/>
      <c r="G8" s="104"/>
      <c r="H8" s="104"/>
      <c r="I8" s="104"/>
      <c r="J8" s="105"/>
      <c r="K8" s="103" t="s">
        <v>754</v>
      </c>
      <c r="L8" s="104"/>
      <c r="M8" s="105"/>
    </row>
    <row r="9" spans="1:13" ht="157.5" x14ac:dyDescent="0.25">
      <c r="A9" s="34" t="s">
        <v>755</v>
      </c>
      <c r="B9" s="34" t="s">
        <v>756</v>
      </c>
      <c r="C9" s="34" t="s">
        <v>757</v>
      </c>
      <c r="D9" s="34" t="s">
        <v>758</v>
      </c>
      <c r="E9" s="34" t="s">
        <v>759</v>
      </c>
      <c r="F9" s="34" t="s">
        <v>760</v>
      </c>
      <c r="G9" s="34" t="s">
        <v>761</v>
      </c>
      <c r="H9" s="34" t="s">
        <v>762</v>
      </c>
      <c r="I9" s="34" t="s">
        <v>763</v>
      </c>
      <c r="J9" s="34" t="s">
        <v>764</v>
      </c>
      <c r="K9" s="34" t="s">
        <v>765</v>
      </c>
      <c r="L9" s="34" t="s">
        <v>766</v>
      </c>
      <c r="M9" s="34" t="s">
        <v>767</v>
      </c>
    </row>
    <row r="10" spans="1:13" ht="15.75" x14ac:dyDescent="0.25">
      <c r="A10" s="113">
        <v>1</v>
      </c>
      <c r="B10" s="113">
        <v>1</v>
      </c>
      <c r="C10" s="116">
        <f>A10*B10</f>
        <v>1</v>
      </c>
      <c r="D10" s="130" t="s">
        <v>768</v>
      </c>
      <c r="E10" s="131"/>
      <c r="F10" s="131"/>
      <c r="G10" s="131"/>
      <c r="H10" s="132"/>
      <c r="I10" s="113">
        <v>-1</v>
      </c>
      <c r="J10" s="113">
        <v>-1</v>
      </c>
      <c r="K10" s="107">
        <f>A10+I10</f>
        <v>0</v>
      </c>
      <c r="L10" s="107">
        <f>B10+J10</f>
        <v>0</v>
      </c>
      <c r="M10" s="116">
        <f>K10*L10</f>
        <v>0</v>
      </c>
    </row>
    <row r="11" spans="1:13" ht="63.75" x14ac:dyDescent="0.2">
      <c r="A11" s="114"/>
      <c r="B11" s="114"/>
      <c r="C11" s="117"/>
      <c r="D11" s="3" t="s">
        <v>769</v>
      </c>
      <c r="E11" s="4" t="s">
        <v>770</v>
      </c>
      <c r="F11" s="84"/>
      <c r="G11" s="84"/>
      <c r="H11" s="84"/>
      <c r="I11" s="114"/>
      <c r="J11" s="114"/>
      <c r="K11" s="108"/>
      <c r="L11" s="108"/>
      <c r="M11" s="117"/>
    </row>
    <row r="12" spans="1:13" ht="25.5" x14ac:dyDescent="0.2">
      <c r="A12" s="114"/>
      <c r="B12" s="114"/>
      <c r="C12" s="117"/>
      <c r="D12" s="3" t="s">
        <v>771</v>
      </c>
      <c r="E12" s="4" t="s">
        <v>772</v>
      </c>
      <c r="F12" s="84"/>
      <c r="G12" s="84"/>
      <c r="H12" s="84"/>
      <c r="I12" s="114"/>
      <c r="J12" s="114"/>
      <c r="K12" s="108"/>
      <c r="L12" s="108"/>
      <c r="M12" s="117"/>
    </row>
    <row r="13" spans="1:13" ht="63.75" x14ac:dyDescent="0.2">
      <c r="A13" s="114"/>
      <c r="B13" s="114"/>
      <c r="C13" s="117"/>
      <c r="D13" s="3" t="s">
        <v>773</v>
      </c>
      <c r="E13" s="4" t="s">
        <v>774</v>
      </c>
      <c r="F13" s="84"/>
      <c r="G13" s="84"/>
      <c r="H13" s="84"/>
      <c r="I13" s="114"/>
      <c r="J13" s="114"/>
      <c r="K13" s="108"/>
      <c r="L13" s="108"/>
      <c r="M13" s="117"/>
    </row>
    <row r="14" spans="1:13" ht="38.25" x14ac:dyDescent="0.2">
      <c r="A14" s="114"/>
      <c r="B14" s="114"/>
      <c r="C14" s="117"/>
      <c r="D14" s="3" t="s">
        <v>775</v>
      </c>
      <c r="E14" s="4" t="s">
        <v>776</v>
      </c>
      <c r="F14" s="84"/>
      <c r="G14" s="84"/>
      <c r="H14" s="84"/>
      <c r="I14" s="114"/>
      <c r="J14" s="114"/>
      <c r="K14" s="108"/>
      <c r="L14" s="108"/>
      <c r="M14" s="117"/>
    </row>
    <row r="15" spans="1:13" x14ac:dyDescent="0.2">
      <c r="A15" s="114"/>
      <c r="B15" s="114"/>
      <c r="C15" s="117"/>
      <c r="D15" s="5" t="s">
        <v>777</v>
      </c>
      <c r="E15" s="9" t="s">
        <v>778</v>
      </c>
      <c r="F15" s="84"/>
      <c r="G15" s="84"/>
      <c r="H15" s="84"/>
      <c r="I15" s="114"/>
      <c r="J15" s="114"/>
      <c r="K15" s="108"/>
      <c r="L15" s="108"/>
      <c r="M15" s="117"/>
    </row>
    <row r="16" spans="1:13" ht="15.75" x14ac:dyDescent="0.25">
      <c r="A16" s="114"/>
      <c r="B16" s="114"/>
      <c r="C16" s="117"/>
      <c r="D16" s="130" t="s">
        <v>779</v>
      </c>
      <c r="E16" s="131"/>
      <c r="F16" s="131"/>
      <c r="G16" s="131"/>
      <c r="H16" s="132"/>
      <c r="I16" s="114"/>
      <c r="J16" s="114"/>
      <c r="K16" s="108"/>
      <c r="L16" s="108"/>
      <c r="M16" s="117"/>
    </row>
    <row r="17" spans="1:13" ht="51" x14ac:dyDescent="0.2">
      <c r="A17" s="114"/>
      <c r="B17" s="114"/>
      <c r="C17" s="117"/>
      <c r="D17" s="3" t="s">
        <v>780</v>
      </c>
      <c r="E17" s="4" t="s">
        <v>781</v>
      </c>
      <c r="F17" s="84"/>
      <c r="G17" s="84"/>
      <c r="H17" s="84"/>
      <c r="I17" s="114"/>
      <c r="J17" s="114"/>
      <c r="K17" s="108"/>
      <c r="L17" s="108"/>
      <c r="M17" s="117"/>
    </row>
    <row r="18" spans="1:13" ht="63.75" x14ac:dyDescent="0.2">
      <c r="A18" s="114"/>
      <c r="B18" s="114"/>
      <c r="C18" s="117"/>
      <c r="D18" s="3" t="s">
        <v>782</v>
      </c>
      <c r="E18" s="4" t="s">
        <v>783</v>
      </c>
      <c r="F18" s="84"/>
      <c r="G18" s="84"/>
      <c r="H18" s="84"/>
      <c r="I18" s="114"/>
      <c r="J18" s="114"/>
      <c r="K18" s="108"/>
      <c r="L18" s="108"/>
      <c r="M18" s="117"/>
    </row>
    <row r="19" spans="1:13" ht="76.5" x14ac:dyDescent="0.2">
      <c r="A19" s="114"/>
      <c r="B19" s="114"/>
      <c r="C19" s="117"/>
      <c r="D19" s="3" t="s">
        <v>784</v>
      </c>
      <c r="E19" s="4" t="s">
        <v>785</v>
      </c>
      <c r="F19" s="84"/>
      <c r="G19" s="84"/>
      <c r="H19" s="84"/>
      <c r="I19" s="114"/>
      <c r="J19" s="114"/>
      <c r="K19" s="108"/>
      <c r="L19" s="108"/>
      <c r="M19" s="117"/>
    </row>
    <row r="20" spans="1:13" ht="76.5" x14ac:dyDescent="0.2">
      <c r="A20" s="114"/>
      <c r="B20" s="114"/>
      <c r="C20" s="117"/>
      <c r="D20" s="3" t="s">
        <v>786</v>
      </c>
      <c r="E20" s="4" t="s">
        <v>787</v>
      </c>
      <c r="F20" s="84"/>
      <c r="G20" s="84"/>
      <c r="H20" s="84"/>
      <c r="I20" s="114"/>
      <c r="J20" s="114"/>
      <c r="K20" s="108"/>
      <c r="L20" s="108"/>
      <c r="M20" s="117"/>
    </row>
    <row r="21" spans="1:13" x14ac:dyDescent="0.2">
      <c r="A21" s="115"/>
      <c r="B21" s="115"/>
      <c r="C21" s="124"/>
      <c r="D21" s="5" t="s">
        <v>788</v>
      </c>
      <c r="E21" s="9" t="s">
        <v>789</v>
      </c>
      <c r="F21" s="84"/>
      <c r="G21" s="84"/>
      <c r="H21" s="84"/>
      <c r="I21" s="115"/>
      <c r="J21" s="115"/>
      <c r="K21" s="109"/>
      <c r="L21" s="109"/>
      <c r="M21" s="124"/>
    </row>
    <row r="24" spans="1:13" ht="26.25" customHeight="1" x14ac:dyDescent="0.4">
      <c r="A24" s="103" t="s">
        <v>790</v>
      </c>
      <c r="B24" s="104"/>
      <c r="C24" s="105"/>
      <c r="D24" s="112" t="s">
        <v>791</v>
      </c>
      <c r="E24" s="112"/>
      <c r="F24" s="112"/>
      <c r="G24" s="112"/>
      <c r="H24" s="112"/>
      <c r="I24" s="112"/>
      <c r="J24" s="112"/>
      <c r="K24" s="103" t="s">
        <v>792</v>
      </c>
      <c r="L24" s="104"/>
      <c r="M24" s="105"/>
    </row>
    <row r="25" spans="1:13" ht="126" x14ac:dyDescent="0.25">
      <c r="A25" s="34" t="s">
        <v>793</v>
      </c>
      <c r="B25" s="34" t="s">
        <v>794</v>
      </c>
      <c r="C25" s="34" t="s">
        <v>795</v>
      </c>
      <c r="D25" s="111" t="s">
        <v>796</v>
      </c>
      <c r="E25" s="111"/>
      <c r="F25" s="27" t="s">
        <v>797</v>
      </c>
      <c r="G25" s="118" t="s">
        <v>798</v>
      </c>
      <c r="H25" s="119"/>
      <c r="I25" s="27" t="s">
        <v>799</v>
      </c>
      <c r="J25" s="27" t="s">
        <v>800</v>
      </c>
      <c r="K25" s="34" t="s">
        <v>801</v>
      </c>
      <c r="L25" s="34" t="s">
        <v>802</v>
      </c>
      <c r="M25" s="34" t="s">
        <v>803</v>
      </c>
    </row>
    <row r="26" spans="1:13" x14ac:dyDescent="0.2">
      <c r="A26" s="107">
        <f>K10</f>
        <v>0</v>
      </c>
      <c r="B26" s="107">
        <f>L10</f>
        <v>0</v>
      </c>
      <c r="C26" s="116">
        <f>M10</f>
        <v>0</v>
      </c>
      <c r="D26" s="106"/>
      <c r="E26" s="106"/>
      <c r="F26" s="5"/>
      <c r="G26" s="110"/>
      <c r="H26" s="110"/>
      <c r="I26" s="113">
        <v>-1</v>
      </c>
      <c r="J26" s="113">
        <v>-1</v>
      </c>
      <c r="K26" s="107">
        <f>A26+I26</f>
        <v>-1</v>
      </c>
      <c r="L26" s="107">
        <f>B26+J26</f>
        <v>-1</v>
      </c>
      <c r="M26" s="116">
        <f>K26*L26</f>
        <v>1</v>
      </c>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8"/>
      <c r="B31" s="108"/>
      <c r="C31" s="117"/>
      <c r="D31" s="106"/>
      <c r="E31" s="106"/>
      <c r="F31" s="5"/>
      <c r="G31" s="110"/>
      <c r="H31" s="110"/>
      <c r="I31" s="114"/>
      <c r="J31" s="114"/>
      <c r="K31" s="108"/>
      <c r="L31" s="108"/>
      <c r="M31" s="117"/>
    </row>
    <row r="32" spans="1:13" x14ac:dyDescent="0.2">
      <c r="A32" s="108"/>
      <c r="B32" s="108"/>
      <c r="C32" s="117"/>
      <c r="D32" s="106"/>
      <c r="E32" s="106"/>
      <c r="F32" s="5"/>
      <c r="G32" s="110"/>
      <c r="H32" s="110"/>
      <c r="I32" s="114"/>
      <c r="J32" s="114"/>
      <c r="K32" s="108"/>
      <c r="L32" s="108"/>
      <c r="M32" s="117"/>
    </row>
    <row r="33" spans="1:13" x14ac:dyDescent="0.2">
      <c r="A33" s="108"/>
      <c r="B33" s="108"/>
      <c r="C33" s="117"/>
      <c r="D33" s="106"/>
      <c r="E33" s="106"/>
      <c r="F33" s="5"/>
      <c r="G33" s="110"/>
      <c r="H33" s="110"/>
      <c r="I33" s="114"/>
      <c r="J33" s="114"/>
      <c r="K33" s="108"/>
      <c r="L33" s="108"/>
      <c r="M33" s="117"/>
    </row>
    <row r="34" spans="1:13" x14ac:dyDescent="0.2">
      <c r="A34" s="109"/>
      <c r="B34" s="109"/>
      <c r="C34" s="117"/>
      <c r="D34" s="106"/>
      <c r="E34" s="106"/>
      <c r="F34" s="5"/>
      <c r="G34" s="110"/>
      <c r="H34" s="110"/>
      <c r="I34" s="115"/>
      <c r="J34" s="115"/>
      <c r="K34" s="109"/>
      <c r="L34" s="109"/>
      <c r="M34" s="11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A34" zoomScale="80" zoomScaleNormal="75" zoomScaleSheetLayoutView="80" workbookViewId="0">
      <selection activeCell="I10" sqref="I10:I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804</v>
      </c>
      <c r="D3" s="121"/>
      <c r="E3" s="121"/>
      <c r="F3" s="121"/>
      <c r="G3" s="122"/>
    </row>
    <row r="4" spans="1:13" s="14" customFormat="1" ht="63" x14ac:dyDescent="0.25">
      <c r="C4" s="31" t="s">
        <v>805</v>
      </c>
      <c r="D4" s="85" t="s">
        <v>806</v>
      </c>
      <c r="E4" s="85" t="s">
        <v>807</v>
      </c>
      <c r="F4" s="85" t="s">
        <v>808</v>
      </c>
      <c r="G4" s="30" t="s">
        <v>809</v>
      </c>
    </row>
    <row r="5" spans="1:13" s="38" customFormat="1" ht="138.75" customHeight="1" thickBot="1" x14ac:dyDescent="0.25">
      <c r="C5" s="69" t="str">
        <f>'2. Implementação e verificação'!A17:A17</f>
        <v>IR10</v>
      </c>
      <c r="D5" s="40" t="str">
        <f>'2. Implementação e verificação'!B17:B17</f>
        <v>False labour costs</v>
      </c>
      <c r="E5" s="40" t="str">
        <f>'2. Implementação e verificação'!C17:C17</f>
        <v>A beneficiary claims knowingly false labour costs for activities that are not carried out or not carried out in accordance with the contract.
- False labour costs or
- Uncompensated overtime or
- Incorrect time rates claimed or
- Staff costs claimed for personnel that do not exist or
- Staff costs claimed for activities that took place outside the implementation period.</v>
      </c>
      <c r="F5" s="40" t="str">
        <f>'2. Implementação e verificação'!E17:E17</f>
        <v>Beneficiaries or Third Parties</v>
      </c>
      <c r="G5" s="41" t="str">
        <f>'2. Implementação e verificação'!F17:F17</f>
        <v>External</v>
      </c>
    </row>
    <row r="8" spans="1:13" ht="26.25" customHeight="1" x14ac:dyDescent="0.4">
      <c r="A8" s="103" t="s">
        <v>810</v>
      </c>
      <c r="B8" s="104"/>
      <c r="C8" s="105"/>
      <c r="D8" s="103" t="s">
        <v>811</v>
      </c>
      <c r="E8" s="104"/>
      <c r="F8" s="104"/>
      <c r="G8" s="104"/>
      <c r="H8" s="104"/>
      <c r="I8" s="104"/>
      <c r="J8" s="105"/>
      <c r="K8" s="103" t="s">
        <v>812</v>
      </c>
      <c r="L8" s="104"/>
      <c r="M8" s="105"/>
    </row>
    <row r="9" spans="1:13" ht="157.5" x14ac:dyDescent="0.25">
      <c r="A9" s="34" t="s">
        <v>813</v>
      </c>
      <c r="B9" s="34" t="s">
        <v>814</v>
      </c>
      <c r="C9" s="34" t="s">
        <v>815</v>
      </c>
      <c r="D9" s="34" t="s">
        <v>816</v>
      </c>
      <c r="E9" s="34" t="s">
        <v>817</v>
      </c>
      <c r="F9" s="34" t="s">
        <v>818</v>
      </c>
      <c r="G9" s="34" t="s">
        <v>819</v>
      </c>
      <c r="H9" s="34" t="s">
        <v>820</v>
      </c>
      <c r="I9" s="34" t="s">
        <v>821</v>
      </c>
      <c r="J9" s="34" t="s">
        <v>822</v>
      </c>
      <c r="K9" s="34" t="s">
        <v>823</v>
      </c>
      <c r="L9" s="34" t="s">
        <v>824</v>
      </c>
      <c r="M9" s="34" t="s">
        <v>825</v>
      </c>
    </row>
    <row r="10" spans="1:13" ht="15.75" x14ac:dyDescent="0.25">
      <c r="A10" s="113">
        <v>1</v>
      </c>
      <c r="B10" s="113">
        <v>1</v>
      </c>
      <c r="C10" s="116">
        <f>A10*B10</f>
        <v>1</v>
      </c>
      <c r="D10" s="130" t="s">
        <v>826</v>
      </c>
      <c r="E10" s="131"/>
      <c r="F10" s="131"/>
      <c r="G10" s="131"/>
      <c r="H10" s="132"/>
      <c r="I10" s="113">
        <v>-1</v>
      </c>
      <c r="J10" s="113">
        <v>-1</v>
      </c>
      <c r="K10" s="107">
        <f>A10+I10</f>
        <v>0</v>
      </c>
      <c r="L10" s="107">
        <f>B10+J10</f>
        <v>0</v>
      </c>
      <c r="M10" s="116">
        <f>K10*L10</f>
        <v>0</v>
      </c>
    </row>
    <row r="11" spans="1:13" ht="51" x14ac:dyDescent="0.2">
      <c r="A11" s="114"/>
      <c r="B11" s="114"/>
      <c r="C11" s="117"/>
      <c r="D11" s="3" t="s">
        <v>827</v>
      </c>
      <c r="E11" s="4" t="s">
        <v>828</v>
      </c>
      <c r="F11" s="84"/>
      <c r="G11" s="84"/>
      <c r="H11" s="84"/>
      <c r="I11" s="114"/>
      <c r="J11" s="114"/>
      <c r="K11" s="108"/>
      <c r="L11" s="108"/>
      <c r="M11" s="117"/>
    </row>
    <row r="12" spans="1:13" ht="63.75" x14ac:dyDescent="0.2">
      <c r="A12" s="114"/>
      <c r="B12" s="114"/>
      <c r="C12" s="117"/>
      <c r="D12" s="3" t="s">
        <v>829</v>
      </c>
      <c r="E12" s="4" t="s">
        <v>830</v>
      </c>
      <c r="F12" s="84"/>
      <c r="G12" s="84"/>
      <c r="H12" s="84"/>
      <c r="I12" s="114"/>
      <c r="J12" s="114"/>
      <c r="K12" s="108"/>
      <c r="L12" s="108"/>
      <c r="M12" s="117"/>
    </row>
    <row r="13" spans="1:13" ht="76.5" x14ac:dyDescent="0.2">
      <c r="A13" s="114"/>
      <c r="B13" s="114"/>
      <c r="C13" s="117"/>
      <c r="D13" s="3" t="s">
        <v>831</v>
      </c>
      <c r="E13" s="4" t="s">
        <v>832</v>
      </c>
      <c r="F13" s="84"/>
      <c r="G13" s="84"/>
      <c r="H13" s="84"/>
      <c r="I13" s="114"/>
      <c r="J13" s="114"/>
      <c r="K13" s="108"/>
      <c r="L13" s="108"/>
      <c r="M13" s="117"/>
    </row>
    <row r="14" spans="1:13" ht="76.5" x14ac:dyDescent="0.2">
      <c r="A14" s="114"/>
      <c r="B14" s="114"/>
      <c r="C14" s="117"/>
      <c r="D14" s="3" t="s">
        <v>833</v>
      </c>
      <c r="E14" s="4" t="s">
        <v>834</v>
      </c>
      <c r="F14" s="84"/>
      <c r="G14" s="84"/>
      <c r="H14" s="84"/>
      <c r="I14" s="114"/>
      <c r="J14" s="114"/>
      <c r="K14" s="108"/>
      <c r="L14" s="108"/>
      <c r="M14" s="117"/>
    </row>
    <row r="15" spans="1:13" x14ac:dyDescent="0.2">
      <c r="A15" s="114"/>
      <c r="B15" s="114"/>
      <c r="C15" s="117"/>
      <c r="D15" s="5" t="s">
        <v>835</v>
      </c>
      <c r="E15" s="9" t="s">
        <v>836</v>
      </c>
      <c r="F15" s="84"/>
      <c r="G15" s="84"/>
      <c r="H15" s="84"/>
      <c r="I15" s="114"/>
      <c r="J15" s="114"/>
      <c r="K15" s="108"/>
      <c r="L15" s="108"/>
      <c r="M15" s="117"/>
    </row>
    <row r="16" spans="1:13" ht="15.75" x14ac:dyDescent="0.25">
      <c r="A16" s="114"/>
      <c r="B16" s="114"/>
      <c r="C16" s="117"/>
      <c r="D16" s="130" t="s">
        <v>837</v>
      </c>
      <c r="E16" s="131"/>
      <c r="F16" s="131"/>
      <c r="G16" s="131"/>
      <c r="H16" s="132"/>
      <c r="I16" s="114"/>
      <c r="J16" s="114"/>
      <c r="K16" s="108"/>
      <c r="L16" s="108"/>
      <c r="M16" s="117"/>
    </row>
    <row r="17" spans="1:13" ht="102" x14ac:dyDescent="0.2">
      <c r="A17" s="114"/>
      <c r="B17" s="114"/>
      <c r="C17" s="117"/>
      <c r="D17" s="3" t="s">
        <v>838</v>
      </c>
      <c r="E17" s="4" t="s">
        <v>839</v>
      </c>
      <c r="F17" s="84"/>
      <c r="G17" s="84"/>
      <c r="H17" s="84"/>
      <c r="I17" s="114"/>
      <c r="J17" s="114"/>
      <c r="K17" s="108"/>
      <c r="L17" s="108"/>
      <c r="M17" s="117"/>
    </row>
    <row r="18" spans="1:13" ht="102" x14ac:dyDescent="0.2">
      <c r="A18" s="114"/>
      <c r="B18" s="114"/>
      <c r="C18" s="117"/>
      <c r="D18" s="3" t="s">
        <v>840</v>
      </c>
      <c r="E18" s="4" t="s">
        <v>841</v>
      </c>
      <c r="F18" s="84"/>
      <c r="G18" s="84"/>
      <c r="H18" s="84"/>
      <c r="I18" s="114"/>
      <c r="J18" s="114"/>
      <c r="K18" s="108"/>
      <c r="L18" s="108"/>
      <c r="M18" s="117"/>
    </row>
    <row r="19" spans="1:13" x14ac:dyDescent="0.2">
      <c r="A19" s="114"/>
      <c r="B19" s="114"/>
      <c r="C19" s="117"/>
      <c r="D19" s="5" t="s">
        <v>842</v>
      </c>
      <c r="E19" s="9" t="s">
        <v>843</v>
      </c>
      <c r="F19" s="84"/>
      <c r="G19" s="84"/>
      <c r="H19" s="84"/>
      <c r="I19" s="114"/>
      <c r="J19" s="114"/>
      <c r="K19" s="108"/>
      <c r="L19" s="108"/>
      <c r="M19" s="117"/>
    </row>
    <row r="20" spans="1:13" ht="15.75" x14ac:dyDescent="0.25">
      <c r="A20" s="114"/>
      <c r="B20" s="114"/>
      <c r="C20" s="117"/>
      <c r="D20" s="130" t="s">
        <v>844</v>
      </c>
      <c r="E20" s="131"/>
      <c r="F20" s="131"/>
      <c r="G20" s="131"/>
      <c r="H20" s="132"/>
      <c r="I20" s="114"/>
      <c r="J20" s="114"/>
      <c r="K20" s="108"/>
      <c r="L20" s="108"/>
      <c r="M20" s="117"/>
    </row>
    <row r="21" spans="1:13" ht="76.5" x14ac:dyDescent="0.2">
      <c r="A21" s="114"/>
      <c r="B21" s="114"/>
      <c r="C21" s="117"/>
      <c r="D21" s="3" t="s">
        <v>845</v>
      </c>
      <c r="E21" s="4" t="s">
        <v>846</v>
      </c>
      <c r="F21" s="84"/>
      <c r="G21" s="84"/>
      <c r="H21" s="84"/>
      <c r="I21" s="114"/>
      <c r="J21" s="114"/>
      <c r="K21" s="108"/>
      <c r="L21" s="108"/>
      <c r="M21" s="117"/>
    </row>
    <row r="22" spans="1:13" ht="89.25" x14ac:dyDescent="0.2">
      <c r="A22" s="114"/>
      <c r="B22" s="114"/>
      <c r="C22" s="117"/>
      <c r="D22" s="3" t="s">
        <v>847</v>
      </c>
      <c r="E22" s="4" t="s">
        <v>848</v>
      </c>
      <c r="F22" s="84"/>
      <c r="G22" s="84"/>
      <c r="H22" s="84"/>
      <c r="I22" s="114"/>
      <c r="J22" s="114"/>
      <c r="K22" s="108"/>
      <c r="L22" s="108"/>
      <c r="M22" s="117"/>
    </row>
    <row r="23" spans="1:13" x14ac:dyDescent="0.2">
      <c r="A23" s="114"/>
      <c r="B23" s="114"/>
      <c r="C23" s="117"/>
      <c r="D23" s="5" t="s">
        <v>849</v>
      </c>
      <c r="E23" s="9" t="s">
        <v>850</v>
      </c>
      <c r="F23" s="84"/>
      <c r="G23" s="84"/>
      <c r="H23" s="84"/>
      <c r="I23" s="114"/>
      <c r="J23" s="114"/>
      <c r="K23" s="108"/>
      <c r="L23" s="108"/>
      <c r="M23" s="117"/>
    </row>
    <row r="24" spans="1:13" ht="15.75" customHeight="1" x14ac:dyDescent="0.25">
      <c r="A24" s="114"/>
      <c r="B24" s="114"/>
      <c r="C24" s="117"/>
      <c r="D24" s="130" t="s">
        <v>851</v>
      </c>
      <c r="E24" s="131"/>
      <c r="F24" s="131"/>
      <c r="G24" s="131"/>
      <c r="H24" s="132"/>
      <c r="I24" s="114"/>
      <c r="J24" s="114"/>
      <c r="K24" s="108"/>
      <c r="L24" s="108"/>
      <c r="M24" s="117"/>
    </row>
    <row r="25" spans="1:13" ht="63.75" x14ac:dyDescent="0.2">
      <c r="A25" s="114"/>
      <c r="B25" s="114"/>
      <c r="C25" s="117"/>
      <c r="D25" s="3" t="s">
        <v>852</v>
      </c>
      <c r="E25" s="4" t="s">
        <v>853</v>
      </c>
      <c r="F25" s="84"/>
      <c r="G25" s="84"/>
      <c r="H25" s="84"/>
      <c r="I25" s="114"/>
      <c r="J25" s="114"/>
      <c r="K25" s="108"/>
      <c r="L25" s="108"/>
      <c r="M25" s="117"/>
    </row>
    <row r="26" spans="1:13" ht="76.5" x14ac:dyDescent="0.2">
      <c r="A26" s="114"/>
      <c r="B26" s="114"/>
      <c r="C26" s="117"/>
      <c r="D26" s="3" t="s">
        <v>854</v>
      </c>
      <c r="E26" s="4" t="s">
        <v>855</v>
      </c>
      <c r="F26" s="84"/>
      <c r="G26" s="84"/>
      <c r="H26" s="84"/>
      <c r="I26" s="114"/>
      <c r="J26" s="114"/>
      <c r="K26" s="108"/>
      <c r="L26" s="108"/>
      <c r="M26" s="117"/>
    </row>
    <row r="27" spans="1:13" x14ac:dyDescent="0.2">
      <c r="A27" s="114"/>
      <c r="B27" s="114"/>
      <c r="C27" s="117"/>
      <c r="D27" s="5" t="s">
        <v>856</v>
      </c>
      <c r="E27" s="9" t="s">
        <v>857</v>
      </c>
      <c r="F27" s="84"/>
      <c r="G27" s="84"/>
      <c r="H27" s="84"/>
      <c r="I27" s="114"/>
      <c r="J27" s="114"/>
      <c r="K27" s="108"/>
      <c r="L27" s="108"/>
      <c r="M27" s="117"/>
    </row>
    <row r="28" spans="1:13" ht="15.75" x14ac:dyDescent="0.25">
      <c r="A28" s="114"/>
      <c r="B28" s="114"/>
      <c r="C28" s="117"/>
      <c r="D28" s="130" t="s">
        <v>858</v>
      </c>
      <c r="E28" s="131"/>
      <c r="F28" s="131"/>
      <c r="G28" s="131"/>
      <c r="H28" s="132"/>
      <c r="I28" s="114"/>
      <c r="J28" s="114"/>
      <c r="K28" s="108"/>
      <c r="L28" s="108"/>
      <c r="M28" s="117"/>
    </row>
    <row r="29" spans="1:13" ht="63.75" x14ac:dyDescent="0.2">
      <c r="A29" s="114"/>
      <c r="B29" s="114"/>
      <c r="C29" s="117"/>
      <c r="D29" s="3" t="s">
        <v>859</v>
      </c>
      <c r="E29" s="4" t="s">
        <v>860</v>
      </c>
      <c r="F29" s="84"/>
      <c r="G29" s="84"/>
      <c r="H29" s="84"/>
      <c r="I29" s="114"/>
      <c r="J29" s="114"/>
      <c r="K29" s="108"/>
      <c r="L29" s="108"/>
      <c r="M29" s="117"/>
    </row>
    <row r="30" spans="1:13" ht="76.5" x14ac:dyDescent="0.2">
      <c r="A30" s="114"/>
      <c r="B30" s="114"/>
      <c r="C30" s="117"/>
      <c r="D30" s="3" t="s">
        <v>861</v>
      </c>
      <c r="E30" s="4" t="s">
        <v>862</v>
      </c>
      <c r="F30" s="84"/>
      <c r="G30" s="84"/>
      <c r="H30" s="84"/>
      <c r="I30" s="114"/>
      <c r="J30" s="114"/>
      <c r="K30" s="108"/>
      <c r="L30" s="108"/>
      <c r="M30" s="117"/>
    </row>
    <row r="31" spans="1:13" x14ac:dyDescent="0.2">
      <c r="A31" s="115"/>
      <c r="B31" s="115"/>
      <c r="C31" s="117"/>
      <c r="D31" s="5" t="s">
        <v>863</v>
      </c>
      <c r="E31" s="9" t="s">
        <v>864</v>
      </c>
      <c r="F31" s="84"/>
      <c r="G31" s="84"/>
      <c r="H31" s="84"/>
      <c r="I31" s="115"/>
      <c r="J31" s="115"/>
      <c r="K31" s="109"/>
      <c r="L31" s="109"/>
      <c r="M31" s="117"/>
    </row>
    <row r="34" spans="1:13" ht="26.25" customHeight="1" x14ac:dyDescent="0.4">
      <c r="A34" s="103" t="s">
        <v>865</v>
      </c>
      <c r="B34" s="104"/>
      <c r="C34" s="105"/>
      <c r="D34" s="112" t="s">
        <v>866</v>
      </c>
      <c r="E34" s="112"/>
      <c r="F34" s="112"/>
      <c r="G34" s="112"/>
      <c r="H34" s="112"/>
      <c r="I34" s="112"/>
      <c r="J34" s="112"/>
      <c r="K34" s="103" t="s">
        <v>867</v>
      </c>
      <c r="L34" s="104"/>
      <c r="M34" s="105"/>
    </row>
    <row r="35" spans="1:13" ht="126" x14ac:dyDescent="0.25">
      <c r="A35" s="34" t="s">
        <v>868</v>
      </c>
      <c r="B35" s="34" t="s">
        <v>869</v>
      </c>
      <c r="C35" s="34" t="s">
        <v>870</v>
      </c>
      <c r="D35" s="111" t="s">
        <v>871</v>
      </c>
      <c r="E35" s="111"/>
      <c r="F35" s="27" t="s">
        <v>872</v>
      </c>
      <c r="G35" s="118" t="s">
        <v>873</v>
      </c>
      <c r="H35" s="119"/>
      <c r="I35" s="27" t="s">
        <v>874</v>
      </c>
      <c r="J35" s="27" t="s">
        <v>875</v>
      </c>
      <c r="K35" s="34" t="s">
        <v>876</v>
      </c>
      <c r="L35" s="34" t="s">
        <v>877</v>
      </c>
      <c r="M35" s="34" t="s">
        <v>878</v>
      </c>
    </row>
    <row r="36" spans="1:13" x14ac:dyDescent="0.2">
      <c r="A36" s="107">
        <f>K10</f>
        <v>0</v>
      </c>
      <c r="B36" s="107">
        <f>L10</f>
        <v>0</v>
      </c>
      <c r="C36" s="116">
        <f>M10</f>
        <v>0</v>
      </c>
      <c r="D36" s="106"/>
      <c r="E36" s="106"/>
      <c r="F36" s="5"/>
      <c r="G36" s="110"/>
      <c r="H36" s="110"/>
      <c r="I36" s="113">
        <v>-1</v>
      </c>
      <c r="J36" s="113">
        <v>-1</v>
      </c>
      <c r="K36" s="107">
        <f>A36+I36</f>
        <v>-1</v>
      </c>
      <c r="L36" s="107">
        <f>B36+J36</f>
        <v>-1</v>
      </c>
      <c r="M36" s="123">
        <f>K36*L36</f>
        <v>1</v>
      </c>
    </row>
    <row r="37" spans="1:13" x14ac:dyDescent="0.2">
      <c r="A37" s="108"/>
      <c r="B37" s="108"/>
      <c r="C37" s="117"/>
      <c r="D37" s="106"/>
      <c r="E37" s="106"/>
      <c r="F37" s="5"/>
      <c r="G37" s="110"/>
      <c r="H37" s="110"/>
      <c r="I37" s="114"/>
      <c r="J37" s="114"/>
      <c r="K37" s="108"/>
      <c r="L37" s="108"/>
      <c r="M37" s="123"/>
    </row>
    <row r="38" spans="1:13" x14ac:dyDescent="0.2">
      <c r="A38" s="108"/>
      <c r="B38" s="108"/>
      <c r="C38" s="117"/>
      <c r="D38" s="106"/>
      <c r="E38" s="106"/>
      <c r="F38" s="5"/>
      <c r="G38" s="110"/>
      <c r="H38" s="110"/>
      <c r="I38" s="114"/>
      <c r="J38" s="114"/>
      <c r="K38" s="108"/>
      <c r="L38" s="108"/>
      <c r="M38" s="123"/>
    </row>
    <row r="39" spans="1:13" x14ac:dyDescent="0.2">
      <c r="A39" s="108"/>
      <c r="B39" s="108"/>
      <c r="C39" s="117"/>
      <c r="D39" s="106"/>
      <c r="E39" s="106"/>
      <c r="F39" s="5"/>
      <c r="G39" s="110"/>
      <c r="H39" s="110"/>
      <c r="I39" s="114"/>
      <c r="J39" s="114"/>
      <c r="K39" s="108"/>
      <c r="L39" s="108"/>
      <c r="M39" s="123"/>
    </row>
    <row r="40" spans="1:13" x14ac:dyDescent="0.2">
      <c r="A40" s="108"/>
      <c r="B40" s="108"/>
      <c r="C40" s="117"/>
      <c r="D40" s="106"/>
      <c r="E40" s="106"/>
      <c r="F40" s="5"/>
      <c r="G40" s="110"/>
      <c r="H40" s="110"/>
      <c r="I40" s="114"/>
      <c r="J40" s="114"/>
      <c r="K40" s="108"/>
      <c r="L40" s="108"/>
      <c r="M40" s="123"/>
    </row>
    <row r="41" spans="1:13" x14ac:dyDescent="0.2">
      <c r="A41" s="108"/>
      <c r="B41" s="108"/>
      <c r="C41" s="117"/>
      <c r="D41" s="106"/>
      <c r="E41" s="106"/>
      <c r="F41" s="5"/>
      <c r="G41" s="110"/>
      <c r="H41" s="110"/>
      <c r="I41" s="114"/>
      <c r="J41" s="114"/>
      <c r="K41" s="108"/>
      <c r="L41" s="108"/>
      <c r="M41" s="123"/>
    </row>
    <row r="42" spans="1:13" x14ac:dyDescent="0.2">
      <c r="A42" s="108"/>
      <c r="B42" s="108"/>
      <c r="C42" s="117"/>
      <c r="D42" s="106"/>
      <c r="E42" s="106"/>
      <c r="F42" s="5"/>
      <c r="G42" s="110"/>
      <c r="H42" s="110"/>
      <c r="I42" s="114"/>
      <c r="J42" s="114"/>
      <c r="K42" s="108"/>
      <c r="L42" s="108"/>
      <c r="M42" s="123"/>
    </row>
    <row r="43" spans="1:13" x14ac:dyDescent="0.2">
      <c r="A43" s="108"/>
      <c r="B43" s="108"/>
      <c r="C43" s="117"/>
      <c r="D43" s="106"/>
      <c r="E43" s="106"/>
      <c r="F43" s="5"/>
      <c r="G43" s="110"/>
      <c r="H43" s="110"/>
      <c r="I43" s="114"/>
      <c r="J43" s="114"/>
      <c r="K43" s="108"/>
      <c r="L43" s="108"/>
      <c r="M43" s="123"/>
    </row>
    <row r="44" spans="1:13" x14ac:dyDescent="0.2">
      <c r="A44" s="109"/>
      <c r="B44" s="109"/>
      <c r="C44" s="117"/>
      <c r="D44" s="106"/>
      <c r="E44" s="106"/>
      <c r="F44" s="5"/>
      <c r="G44" s="110"/>
      <c r="H44" s="110"/>
      <c r="I44" s="115"/>
      <c r="J44" s="115"/>
      <c r="K44" s="109"/>
      <c r="L44" s="109"/>
      <c r="M44" s="123"/>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75" zoomScaleNormal="75" zoomScaleSheetLayoutView="75" workbookViewId="0">
      <selection activeCell="D5" sqref="D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879</v>
      </c>
      <c r="D3" s="121"/>
      <c r="E3" s="121"/>
      <c r="F3" s="121"/>
      <c r="G3" s="122"/>
    </row>
    <row r="4" spans="1:13" s="14" customFormat="1" ht="63" x14ac:dyDescent="0.25">
      <c r="C4" s="31" t="s">
        <v>880</v>
      </c>
      <c r="D4" s="34" t="s">
        <v>881</v>
      </c>
      <c r="E4" s="34" t="s">
        <v>882</v>
      </c>
      <c r="F4" s="34" t="s">
        <v>883</v>
      </c>
      <c r="G4" s="30" t="s">
        <v>884</v>
      </c>
    </row>
    <row r="5" spans="1:13" s="38" customFormat="1" ht="60.75" thickBot="1" x14ac:dyDescent="0.25">
      <c r="C5" s="69" t="str">
        <f>'2. Implementação e verificação'!A18:A18</f>
        <v>IR11</v>
      </c>
      <c r="D5" s="40" t="str">
        <f>'2. Implementação e verificação'!B18:B18</f>
        <v>Labour costs are apportioned incorrectly to specific projects</v>
      </c>
      <c r="E5" s="40" t="str">
        <f>'2. Implementação e verificação'!C18:C18</f>
        <v>A beneficiary knowingly incorrectly apportions staff costs between EU projects and other sources of funding</v>
      </c>
      <c r="F5" s="40" t="str">
        <f>'2. Implementação e verificação'!E18:E18</f>
        <v>Beneficiaries</v>
      </c>
      <c r="G5" s="40" t="str">
        <f>'2. Implementação e verificação'!F18:F18</f>
        <v>External</v>
      </c>
    </row>
    <row r="8" spans="1:13" ht="26.25" customHeight="1" x14ac:dyDescent="0.4">
      <c r="A8" s="103" t="s">
        <v>885</v>
      </c>
      <c r="B8" s="104"/>
      <c r="C8" s="105"/>
      <c r="D8" s="103" t="s">
        <v>886</v>
      </c>
      <c r="E8" s="104"/>
      <c r="F8" s="104"/>
      <c r="G8" s="104"/>
      <c r="H8" s="104"/>
      <c r="I8" s="104"/>
      <c r="J8" s="105"/>
      <c r="K8" s="103" t="s">
        <v>887</v>
      </c>
      <c r="L8" s="104"/>
      <c r="M8" s="105"/>
    </row>
    <row r="9" spans="1:13" ht="141.75" x14ac:dyDescent="0.25">
      <c r="A9" s="34" t="s">
        <v>888</v>
      </c>
      <c r="B9" s="34" t="s">
        <v>889</v>
      </c>
      <c r="C9" s="34" t="s">
        <v>890</v>
      </c>
      <c r="D9" s="34" t="s">
        <v>891</v>
      </c>
      <c r="E9" s="34" t="s">
        <v>892</v>
      </c>
      <c r="F9" s="34" t="s">
        <v>893</v>
      </c>
      <c r="G9" s="34" t="s">
        <v>894</v>
      </c>
      <c r="H9" s="34" t="s">
        <v>895</v>
      </c>
      <c r="I9" s="34" t="s">
        <v>896</v>
      </c>
      <c r="J9" s="34" t="s">
        <v>897</v>
      </c>
      <c r="K9" s="34" t="s">
        <v>898</v>
      </c>
      <c r="L9" s="34" t="s">
        <v>899</v>
      </c>
      <c r="M9" s="34" t="s">
        <v>900</v>
      </c>
    </row>
    <row r="10" spans="1:13" ht="63.75" x14ac:dyDescent="0.2">
      <c r="A10" s="110">
        <v>1</v>
      </c>
      <c r="B10" s="110">
        <v>1</v>
      </c>
      <c r="C10" s="123">
        <f>A10*B10</f>
        <v>1</v>
      </c>
      <c r="D10" s="3" t="s">
        <v>901</v>
      </c>
      <c r="E10" s="4" t="s">
        <v>902</v>
      </c>
      <c r="F10" s="62"/>
      <c r="G10" s="62"/>
      <c r="H10" s="62"/>
      <c r="I10" s="110">
        <v>-1</v>
      </c>
      <c r="J10" s="110">
        <v>-2</v>
      </c>
      <c r="K10" s="125">
        <f>A10+I10</f>
        <v>0</v>
      </c>
      <c r="L10" s="125">
        <f>B10+J10</f>
        <v>-1</v>
      </c>
      <c r="M10" s="123">
        <f>K10*L10</f>
        <v>0</v>
      </c>
    </row>
    <row r="11" spans="1:13" x14ac:dyDescent="0.2">
      <c r="A11" s="110"/>
      <c r="B11" s="110"/>
      <c r="C11" s="123"/>
      <c r="D11" s="5" t="s">
        <v>903</v>
      </c>
      <c r="E11" s="9" t="s">
        <v>904</v>
      </c>
      <c r="F11" s="62"/>
      <c r="G11" s="62"/>
      <c r="H11" s="62"/>
      <c r="I11" s="110"/>
      <c r="J11" s="110"/>
      <c r="K11" s="125"/>
      <c r="L11" s="125"/>
      <c r="M11" s="123"/>
    </row>
    <row r="14" spans="1:13" ht="26.25" customHeight="1" x14ac:dyDescent="0.4">
      <c r="A14" s="103" t="s">
        <v>905</v>
      </c>
      <c r="B14" s="104"/>
      <c r="C14" s="105"/>
      <c r="D14" s="112" t="s">
        <v>906</v>
      </c>
      <c r="E14" s="112"/>
      <c r="F14" s="112"/>
      <c r="G14" s="112"/>
      <c r="H14" s="112"/>
      <c r="I14" s="112"/>
      <c r="J14" s="112"/>
      <c r="K14" s="103" t="s">
        <v>907</v>
      </c>
      <c r="L14" s="104"/>
      <c r="M14" s="105"/>
    </row>
    <row r="15" spans="1:13" ht="126" x14ac:dyDescent="0.25">
      <c r="A15" s="34" t="s">
        <v>908</v>
      </c>
      <c r="B15" s="34" t="s">
        <v>909</v>
      </c>
      <c r="C15" s="34" t="s">
        <v>910</v>
      </c>
      <c r="D15" s="111" t="s">
        <v>911</v>
      </c>
      <c r="E15" s="111"/>
      <c r="F15" s="27" t="s">
        <v>912</v>
      </c>
      <c r="G15" s="118" t="s">
        <v>913</v>
      </c>
      <c r="H15" s="119"/>
      <c r="I15" s="27" t="s">
        <v>914</v>
      </c>
      <c r="J15" s="27" t="s">
        <v>915</v>
      </c>
      <c r="K15" s="34" t="s">
        <v>916</v>
      </c>
      <c r="L15" s="34" t="s">
        <v>917</v>
      </c>
      <c r="M15" s="34" t="s">
        <v>918</v>
      </c>
    </row>
    <row r="16" spans="1:13" x14ac:dyDescent="0.2">
      <c r="A16" s="107">
        <f>K10</f>
        <v>0</v>
      </c>
      <c r="B16" s="107">
        <f>L10</f>
        <v>-1</v>
      </c>
      <c r="C16" s="123">
        <f>M10</f>
        <v>0</v>
      </c>
      <c r="D16" s="106"/>
      <c r="E16" s="106"/>
      <c r="F16" s="5"/>
      <c r="G16" s="110"/>
      <c r="H16" s="110"/>
      <c r="I16" s="113">
        <v>-1</v>
      </c>
      <c r="J16" s="113">
        <v>-1</v>
      </c>
      <c r="K16" s="107">
        <f>A16+I16</f>
        <v>-1</v>
      </c>
      <c r="L16" s="107">
        <f>B16+J16</f>
        <v>-2</v>
      </c>
      <c r="M16" s="116">
        <f>K16*L16</f>
        <v>2</v>
      </c>
    </row>
    <row r="17" spans="1:13" x14ac:dyDescent="0.2">
      <c r="A17" s="108"/>
      <c r="B17" s="108"/>
      <c r="C17" s="123"/>
      <c r="D17" s="106"/>
      <c r="E17" s="106"/>
      <c r="F17" s="5"/>
      <c r="G17" s="110"/>
      <c r="H17" s="110"/>
      <c r="I17" s="114"/>
      <c r="J17" s="114"/>
      <c r="K17" s="108"/>
      <c r="L17" s="108"/>
      <c r="M17" s="117"/>
    </row>
    <row r="18" spans="1:13" x14ac:dyDescent="0.2">
      <c r="A18" s="108"/>
      <c r="B18" s="108"/>
      <c r="C18" s="123"/>
      <c r="D18" s="106"/>
      <c r="E18" s="106"/>
      <c r="F18" s="5"/>
      <c r="G18" s="110"/>
      <c r="H18" s="110"/>
      <c r="I18" s="114"/>
      <c r="J18" s="114"/>
      <c r="K18" s="108"/>
      <c r="L18" s="108"/>
      <c r="M18" s="117"/>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9"/>
      <c r="B24" s="109"/>
      <c r="C24" s="123"/>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919</v>
      </c>
      <c r="D3" s="121"/>
      <c r="E3" s="121"/>
      <c r="F3" s="121"/>
      <c r="G3" s="122"/>
    </row>
    <row r="4" spans="1:13" s="14" customFormat="1" ht="63" x14ac:dyDescent="0.25">
      <c r="C4" s="31" t="s">
        <v>920</v>
      </c>
      <c r="D4" s="34" t="s">
        <v>921</v>
      </c>
      <c r="E4" s="34" t="s">
        <v>922</v>
      </c>
      <c r="F4" s="34" t="s">
        <v>923</v>
      </c>
      <c r="G4" s="30" t="s">
        <v>924</v>
      </c>
    </row>
    <row r="5" spans="1:13" s="38" customFormat="1" ht="16.5" thickBot="1" x14ac:dyDescent="0.25">
      <c r="C5" s="69" t="str">
        <f>'2. Implementação e verificação'!A19</f>
        <v>IRXX</v>
      </c>
      <c r="D5" s="40">
        <f>'2. Implementação e verificação'!B19</f>
        <v>0</v>
      </c>
      <c r="E5" s="40" t="str">
        <f>'2. Implementação e verificação'!C19</f>
        <v>Insert description  of additional risks…</v>
      </c>
      <c r="F5" s="40">
        <f>'2. Implementação e verificação'!E19</f>
        <v>0</v>
      </c>
      <c r="G5" s="40">
        <f>'2. Implementação e verificação'!F19</f>
        <v>0</v>
      </c>
    </row>
    <row r="8" spans="1:13" ht="26.25" customHeight="1" x14ac:dyDescent="0.4">
      <c r="A8" s="103" t="s">
        <v>925</v>
      </c>
      <c r="B8" s="104"/>
      <c r="C8" s="105"/>
      <c r="D8" s="103" t="s">
        <v>926</v>
      </c>
      <c r="E8" s="104"/>
      <c r="F8" s="104"/>
      <c r="G8" s="104"/>
      <c r="H8" s="104"/>
      <c r="I8" s="104"/>
      <c r="J8" s="105"/>
      <c r="K8" s="103" t="s">
        <v>927</v>
      </c>
      <c r="L8" s="104"/>
      <c r="M8" s="105"/>
    </row>
    <row r="9" spans="1:13" ht="157.5" x14ac:dyDescent="0.25">
      <c r="A9" s="63" t="s">
        <v>928</v>
      </c>
      <c r="B9" s="63" t="s">
        <v>929</v>
      </c>
      <c r="C9" s="63" t="s">
        <v>930</v>
      </c>
      <c r="D9" s="63" t="s">
        <v>931</v>
      </c>
      <c r="E9" s="63" t="s">
        <v>932</v>
      </c>
      <c r="F9" s="63" t="s">
        <v>933</v>
      </c>
      <c r="G9" s="63" t="s">
        <v>934</v>
      </c>
      <c r="H9" s="63" t="s">
        <v>935</v>
      </c>
      <c r="I9" s="63" t="s">
        <v>936</v>
      </c>
      <c r="J9" s="63" t="s">
        <v>937</v>
      </c>
      <c r="K9" s="63" t="s">
        <v>938</v>
      </c>
      <c r="L9" s="63" t="s">
        <v>939</v>
      </c>
      <c r="M9" s="63" t="s">
        <v>940</v>
      </c>
    </row>
    <row r="10" spans="1:13" ht="40.5" customHeight="1" x14ac:dyDescent="0.2">
      <c r="A10" s="62">
        <v>1</v>
      </c>
      <c r="B10" s="62">
        <v>1</v>
      </c>
      <c r="C10" s="86">
        <f>A10*B10</f>
        <v>1</v>
      </c>
      <c r="D10" s="5" t="s">
        <v>941</v>
      </c>
      <c r="E10" s="9" t="s">
        <v>942</v>
      </c>
      <c r="F10" s="62"/>
      <c r="G10" s="62"/>
      <c r="H10" s="62"/>
      <c r="I10" s="62">
        <v>-1</v>
      </c>
      <c r="J10" s="62">
        <v>-2</v>
      </c>
      <c r="K10" s="64">
        <f>A10+I10</f>
        <v>0</v>
      </c>
      <c r="L10" s="64">
        <f>B10+J10</f>
        <v>-1</v>
      </c>
      <c r="M10" s="65">
        <f>K10*L10</f>
        <v>0</v>
      </c>
    </row>
    <row r="13" spans="1:13" ht="26.25" customHeight="1" x14ac:dyDescent="0.4">
      <c r="A13" s="103" t="s">
        <v>943</v>
      </c>
      <c r="B13" s="104"/>
      <c r="C13" s="105"/>
      <c r="D13" s="112" t="s">
        <v>944</v>
      </c>
      <c r="E13" s="112"/>
      <c r="F13" s="112"/>
      <c r="G13" s="112"/>
      <c r="H13" s="112"/>
      <c r="I13" s="112"/>
      <c r="J13" s="112"/>
      <c r="K13" s="103" t="s">
        <v>945</v>
      </c>
      <c r="L13" s="104"/>
      <c r="M13" s="105"/>
    </row>
    <row r="14" spans="1:13" ht="126" x14ac:dyDescent="0.25">
      <c r="A14" s="34" t="s">
        <v>946</v>
      </c>
      <c r="B14" s="34" t="s">
        <v>947</v>
      </c>
      <c r="C14" s="34" t="s">
        <v>948</v>
      </c>
      <c r="D14" s="111" t="s">
        <v>949</v>
      </c>
      <c r="E14" s="111"/>
      <c r="F14" s="27" t="s">
        <v>950</v>
      </c>
      <c r="G14" s="118" t="s">
        <v>951</v>
      </c>
      <c r="H14" s="119"/>
      <c r="I14" s="27" t="s">
        <v>952</v>
      </c>
      <c r="J14" s="27" t="s">
        <v>953</v>
      </c>
      <c r="K14" s="34" t="s">
        <v>954</v>
      </c>
      <c r="L14" s="34" t="s">
        <v>955</v>
      </c>
      <c r="M14" s="34" t="s">
        <v>956</v>
      </c>
    </row>
    <row r="15" spans="1:13" x14ac:dyDescent="0.2">
      <c r="A15" s="107">
        <f>K10</f>
        <v>0</v>
      </c>
      <c r="B15" s="107">
        <f>L10</f>
        <v>-1</v>
      </c>
      <c r="C15" s="116">
        <f>M10</f>
        <v>0</v>
      </c>
      <c r="D15" s="106"/>
      <c r="E15" s="106"/>
      <c r="F15" s="5"/>
      <c r="G15" s="110"/>
      <c r="H15" s="110"/>
      <c r="I15" s="113">
        <v>-1</v>
      </c>
      <c r="J15" s="113">
        <v>-1</v>
      </c>
      <c r="K15" s="107">
        <f>A15+I15</f>
        <v>-1</v>
      </c>
      <c r="L15" s="107">
        <f>B15+J15</f>
        <v>-2</v>
      </c>
      <c r="M15" s="116">
        <f>K15*L15</f>
        <v>2</v>
      </c>
    </row>
    <row r="16" spans="1:13" x14ac:dyDescent="0.2">
      <c r="A16" s="108"/>
      <c r="B16" s="108"/>
      <c r="C16" s="117"/>
      <c r="D16" s="106"/>
      <c r="E16" s="106"/>
      <c r="F16" s="5"/>
      <c r="G16" s="110"/>
      <c r="H16" s="110"/>
      <c r="I16" s="114"/>
      <c r="J16" s="114"/>
      <c r="K16" s="108"/>
      <c r="L16" s="108"/>
      <c r="M16" s="117"/>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9"/>
      <c r="B23" s="109"/>
      <c r="C23" s="124"/>
      <c r="D23" s="106"/>
      <c r="E23" s="106"/>
      <c r="F23" s="5"/>
      <c r="G23" s="110"/>
      <c r="H23" s="110"/>
      <c r="I23" s="115"/>
      <c r="J23" s="115"/>
      <c r="K23" s="109"/>
      <c r="L23" s="109"/>
      <c r="M23" s="124"/>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topLeftCell="B1" zoomScaleNormal="75" zoomScaleSheetLayoutView="100" workbookViewId="0">
      <selection activeCell="F9" sqref="F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957</v>
      </c>
    </row>
    <row r="4" spans="1:7" s="15" customFormat="1" ht="38.25" customHeight="1" x14ac:dyDescent="0.4">
      <c r="A4" s="112" t="s">
        <v>958</v>
      </c>
      <c r="B4" s="112"/>
      <c r="C4" s="112"/>
      <c r="D4" s="112"/>
      <c r="E4" s="112"/>
      <c r="F4" s="112"/>
      <c r="G4" s="112"/>
    </row>
    <row r="5" spans="1:7" s="14" customFormat="1" ht="110.25" x14ac:dyDescent="0.25">
      <c r="A5" s="20" t="s">
        <v>959</v>
      </c>
      <c r="B5" s="20" t="s">
        <v>960</v>
      </c>
      <c r="C5" s="20" t="s">
        <v>961</v>
      </c>
      <c r="D5" s="20" t="s">
        <v>962</v>
      </c>
      <c r="E5" s="20" t="s">
        <v>963</v>
      </c>
      <c r="F5" s="43" t="s">
        <v>964</v>
      </c>
      <c r="G5" s="43" t="s">
        <v>965</v>
      </c>
    </row>
    <row r="6" spans="1:7" ht="51" x14ac:dyDescent="0.2">
      <c r="A6" s="36" t="s">
        <v>966</v>
      </c>
      <c r="B6" s="32" t="s">
        <v>967</v>
      </c>
      <c r="C6" s="32" t="s">
        <v>968</v>
      </c>
      <c r="D6" s="32" t="s">
        <v>969</v>
      </c>
      <c r="E6" s="32" t="s">
        <v>970</v>
      </c>
      <c r="F6" s="45"/>
      <c r="G6" s="45"/>
    </row>
    <row r="7" spans="1:7" ht="51" x14ac:dyDescent="0.2">
      <c r="A7" s="36" t="s">
        <v>971</v>
      </c>
      <c r="B7" s="32" t="s">
        <v>972</v>
      </c>
      <c r="C7" s="32" t="s">
        <v>973</v>
      </c>
      <c r="D7" s="32" t="s">
        <v>974</v>
      </c>
      <c r="E7" s="32" t="s">
        <v>975</v>
      </c>
      <c r="F7" s="45"/>
      <c r="G7" s="45"/>
    </row>
    <row r="8" spans="1:7" ht="38.25" x14ac:dyDescent="0.2">
      <c r="A8" s="36" t="s">
        <v>976</v>
      </c>
      <c r="B8" s="32" t="s">
        <v>977</v>
      </c>
      <c r="C8" s="32" t="s">
        <v>978</v>
      </c>
      <c r="D8" s="32" t="s">
        <v>979</v>
      </c>
      <c r="E8" s="32" t="s">
        <v>980</v>
      </c>
      <c r="F8" s="45"/>
      <c r="G8" s="45"/>
    </row>
    <row r="9" spans="1:7" ht="25.5" x14ac:dyDescent="0.2">
      <c r="A9" s="36" t="s">
        <v>981</v>
      </c>
      <c r="B9" s="32" t="s">
        <v>982</v>
      </c>
      <c r="C9" s="32" t="s">
        <v>983</v>
      </c>
      <c r="D9" s="32" t="s">
        <v>984</v>
      </c>
      <c r="E9" s="32" t="s">
        <v>985</v>
      </c>
      <c r="F9" s="45"/>
      <c r="G9" s="45"/>
    </row>
    <row r="10" spans="1:7" ht="53.25" customHeight="1" x14ac:dyDescent="0.2">
      <c r="A10" s="21" t="s">
        <v>986</v>
      </c>
      <c r="B10" s="17"/>
      <c r="C10" s="18" t="s">
        <v>987</v>
      </c>
      <c r="D10" s="17"/>
      <c r="E10" s="17"/>
      <c r="F10" s="45"/>
      <c r="G10" s="45"/>
    </row>
    <row r="35" spans="6:6" hidden="1" x14ac:dyDescent="0.2">
      <c r="F35" t="s">
        <v>988</v>
      </c>
    </row>
    <row r="36" spans="6:6" hidden="1" x14ac:dyDescent="0.2">
      <c r="F36" t="s">
        <v>989</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G14" sqref="G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28</v>
      </c>
      <c r="D3" s="121"/>
      <c r="E3" s="121"/>
      <c r="F3" s="121"/>
      <c r="G3" s="122"/>
      <c r="J3" s="100" t="s">
        <v>29</v>
      </c>
      <c r="K3" s="100" t="s">
        <v>30</v>
      </c>
    </row>
    <row r="4" spans="1:13" s="14" customFormat="1" ht="63" x14ac:dyDescent="0.25">
      <c r="C4" s="31" t="s">
        <v>31</v>
      </c>
      <c r="D4" s="28" t="s">
        <v>32</v>
      </c>
      <c r="E4" s="28" t="s">
        <v>33</v>
      </c>
      <c r="F4" s="28" t="s">
        <v>34</v>
      </c>
      <c r="G4" s="30" t="s">
        <v>35</v>
      </c>
      <c r="J4" s="99" t="s">
        <v>36</v>
      </c>
      <c r="K4" s="99" t="s">
        <v>37</v>
      </c>
    </row>
    <row r="5" spans="1:13" s="38" customFormat="1" ht="69.75" customHeight="1" thickBot="1" x14ac:dyDescent="0.25">
      <c r="C5" s="29" t="str">
        <f>'1. Seleção de candidatos'!A6</f>
        <v>SR1</v>
      </c>
      <c r="D5" s="40" t="str">
        <f>'1. Seleção de candidatos'!B6</f>
        <v>Conflicts of interest within the evaluation board</v>
      </c>
      <c r="E5" s="40" t="s">
        <v>38</v>
      </c>
      <c r="F5" s="40" t="str">
        <f>'1. Seleção de candidatos'!D6</f>
        <v>Managing Authority and Beneficiaries</v>
      </c>
      <c r="G5" s="41" t="str">
        <f>'1. Seleção de candidatos'!E6</f>
        <v>Internal / Collusion</v>
      </c>
      <c r="K5" s="101" t="s">
        <v>39</v>
      </c>
    </row>
    <row r="8" spans="1:13" ht="26.25" customHeight="1" x14ac:dyDescent="0.4">
      <c r="A8" s="103" t="s">
        <v>40</v>
      </c>
      <c r="B8" s="104"/>
      <c r="C8" s="105"/>
      <c r="D8" s="103" t="s">
        <v>41</v>
      </c>
      <c r="E8" s="104"/>
      <c r="F8" s="104"/>
      <c r="G8" s="104"/>
      <c r="H8" s="104"/>
      <c r="I8" s="104"/>
      <c r="J8" s="105"/>
      <c r="K8" s="103" t="s">
        <v>42</v>
      </c>
      <c r="L8" s="104"/>
      <c r="M8" s="105"/>
    </row>
    <row r="9" spans="1:13" ht="141.75" x14ac:dyDescent="0.25">
      <c r="A9" s="20" t="s">
        <v>43</v>
      </c>
      <c r="B9" s="20" t="s">
        <v>44</v>
      </c>
      <c r="C9" s="20" t="s">
        <v>45</v>
      </c>
      <c r="D9" s="20" t="s">
        <v>46</v>
      </c>
      <c r="E9" s="20" t="s">
        <v>47</v>
      </c>
      <c r="F9" s="20" t="s">
        <v>48</v>
      </c>
      <c r="G9" s="20" t="s">
        <v>49</v>
      </c>
      <c r="H9" s="20" t="s">
        <v>50</v>
      </c>
      <c r="I9" s="20" t="s">
        <v>51</v>
      </c>
      <c r="J9" s="20" t="s">
        <v>52</v>
      </c>
      <c r="K9" s="20" t="s">
        <v>53</v>
      </c>
      <c r="L9" s="20" t="s">
        <v>54</v>
      </c>
      <c r="M9" s="20" t="s">
        <v>55</v>
      </c>
    </row>
    <row r="10" spans="1:13" ht="38.25" x14ac:dyDescent="0.2">
      <c r="A10" s="113">
        <v>1</v>
      </c>
      <c r="B10" s="113">
        <v>1</v>
      </c>
      <c r="C10" s="116">
        <f>A10*B10</f>
        <v>1</v>
      </c>
      <c r="D10" s="3" t="s">
        <v>56</v>
      </c>
      <c r="E10" s="4" t="s">
        <v>57</v>
      </c>
      <c r="F10" s="19"/>
      <c r="G10" s="19"/>
      <c r="H10" s="19"/>
      <c r="I10" s="113">
        <v>-1</v>
      </c>
      <c r="J10" s="113">
        <v>-1</v>
      </c>
      <c r="K10" s="107">
        <f>A10+I10</f>
        <v>0</v>
      </c>
      <c r="L10" s="107">
        <f>B10+J10</f>
        <v>0</v>
      </c>
      <c r="M10" s="116">
        <f>K10*L10</f>
        <v>0</v>
      </c>
    </row>
    <row r="11" spans="1:13" ht="25.5" x14ac:dyDescent="0.2">
      <c r="A11" s="114"/>
      <c r="B11" s="114"/>
      <c r="C11" s="117"/>
      <c r="D11" s="3" t="s">
        <v>58</v>
      </c>
      <c r="E11" s="4" t="s">
        <v>59</v>
      </c>
      <c r="F11" s="19"/>
      <c r="G11" s="19"/>
      <c r="H11" s="19"/>
      <c r="I11" s="114"/>
      <c r="J11" s="114"/>
      <c r="K11" s="108"/>
      <c r="L11" s="108"/>
      <c r="M11" s="117"/>
    </row>
    <row r="12" spans="1:13" ht="38.25" x14ac:dyDescent="0.2">
      <c r="A12" s="114"/>
      <c r="B12" s="114"/>
      <c r="C12" s="117"/>
      <c r="D12" s="3" t="s">
        <v>60</v>
      </c>
      <c r="E12" s="4" t="s">
        <v>61</v>
      </c>
      <c r="F12" s="19"/>
      <c r="G12" s="19"/>
      <c r="H12" s="19"/>
      <c r="I12" s="114"/>
      <c r="J12" s="114"/>
      <c r="K12" s="108"/>
      <c r="L12" s="108"/>
      <c r="M12" s="117"/>
    </row>
    <row r="13" spans="1:13" ht="25.5" x14ac:dyDescent="0.2">
      <c r="A13" s="114"/>
      <c r="B13" s="114"/>
      <c r="C13" s="117"/>
      <c r="D13" s="3" t="s">
        <v>62</v>
      </c>
      <c r="E13" s="4" t="s">
        <v>63</v>
      </c>
      <c r="F13" s="19"/>
      <c r="G13" s="19"/>
      <c r="H13" s="19"/>
      <c r="I13" s="114"/>
      <c r="J13" s="114"/>
      <c r="K13" s="108"/>
      <c r="L13" s="108"/>
      <c r="M13" s="117"/>
    </row>
    <row r="14" spans="1:13" ht="38.25" x14ac:dyDescent="0.2">
      <c r="A14" s="114"/>
      <c r="B14" s="114"/>
      <c r="C14" s="117"/>
      <c r="D14" s="3" t="s">
        <v>64</v>
      </c>
      <c r="E14" s="4" t="s">
        <v>65</v>
      </c>
      <c r="F14" s="19"/>
      <c r="G14" s="19"/>
      <c r="H14" s="19"/>
      <c r="I14" s="114"/>
      <c r="J14" s="114"/>
      <c r="K14" s="108"/>
      <c r="L14" s="108"/>
      <c r="M14" s="117"/>
    </row>
    <row r="15" spans="1:13" x14ac:dyDescent="0.2">
      <c r="A15" s="114"/>
      <c r="B15" s="114"/>
      <c r="C15" s="117"/>
      <c r="D15" s="3" t="s">
        <v>66</v>
      </c>
      <c r="E15" s="4" t="s">
        <v>67</v>
      </c>
      <c r="F15" s="19"/>
      <c r="G15" s="19"/>
      <c r="H15" s="19"/>
      <c r="I15" s="114"/>
      <c r="J15" s="114"/>
      <c r="K15" s="108"/>
      <c r="L15" s="108"/>
      <c r="M15" s="117"/>
    </row>
    <row r="16" spans="1:13" ht="25.5" x14ac:dyDescent="0.2">
      <c r="A16" s="114"/>
      <c r="B16" s="114"/>
      <c r="C16" s="117"/>
      <c r="D16" s="3" t="s">
        <v>68</v>
      </c>
      <c r="E16" s="4" t="s">
        <v>69</v>
      </c>
      <c r="F16" s="19"/>
      <c r="G16" s="19"/>
      <c r="H16" s="19"/>
      <c r="I16" s="114"/>
      <c r="J16" s="114"/>
      <c r="K16" s="108"/>
      <c r="L16" s="108"/>
      <c r="M16" s="117"/>
    </row>
    <row r="17" spans="1:13" ht="25.5" x14ac:dyDescent="0.2">
      <c r="A17" s="114"/>
      <c r="B17" s="114"/>
      <c r="C17" s="117"/>
      <c r="D17" s="3" t="s">
        <v>70</v>
      </c>
      <c r="E17" s="4" t="s">
        <v>71</v>
      </c>
      <c r="F17" s="19"/>
      <c r="G17" s="19"/>
      <c r="H17" s="19"/>
      <c r="I17" s="114"/>
      <c r="J17" s="114"/>
      <c r="K17" s="108"/>
      <c r="L17" s="108"/>
      <c r="M17" s="117"/>
    </row>
    <row r="18" spans="1:13" x14ac:dyDescent="0.2">
      <c r="A18" s="115"/>
      <c r="B18" s="115"/>
      <c r="C18" s="117"/>
      <c r="D18" s="5" t="s">
        <v>72</v>
      </c>
      <c r="E18" s="9" t="s">
        <v>73</v>
      </c>
      <c r="F18" s="19"/>
      <c r="G18" s="19"/>
      <c r="H18" s="19"/>
      <c r="I18" s="115"/>
      <c r="J18" s="115"/>
      <c r="K18" s="109"/>
      <c r="L18" s="109"/>
      <c r="M18" s="117"/>
    </row>
    <row r="21" spans="1:13" ht="26.25" customHeight="1" x14ac:dyDescent="0.4">
      <c r="A21" s="103" t="s">
        <v>74</v>
      </c>
      <c r="B21" s="104"/>
      <c r="C21" s="105"/>
      <c r="D21" s="112" t="s">
        <v>75</v>
      </c>
      <c r="E21" s="112"/>
      <c r="F21" s="112"/>
      <c r="G21" s="112"/>
      <c r="H21" s="112"/>
      <c r="I21" s="112"/>
      <c r="J21" s="112"/>
      <c r="K21" s="103" t="s">
        <v>76</v>
      </c>
      <c r="L21" s="104"/>
      <c r="M21" s="105"/>
    </row>
    <row r="22" spans="1:13" ht="126" x14ac:dyDescent="0.25">
      <c r="A22" s="20" t="s">
        <v>77</v>
      </c>
      <c r="B22" s="20" t="s">
        <v>78</v>
      </c>
      <c r="C22" s="20" t="s">
        <v>79</v>
      </c>
      <c r="D22" s="111" t="s">
        <v>80</v>
      </c>
      <c r="E22" s="111"/>
      <c r="F22" s="27" t="s">
        <v>81</v>
      </c>
      <c r="G22" s="118" t="s">
        <v>82</v>
      </c>
      <c r="H22" s="119"/>
      <c r="I22" s="27" t="s">
        <v>83</v>
      </c>
      <c r="J22" s="27" t="s">
        <v>84</v>
      </c>
      <c r="K22" s="20" t="s">
        <v>85</v>
      </c>
      <c r="L22" s="20" t="s">
        <v>86</v>
      </c>
      <c r="M22" s="20" t="s">
        <v>87</v>
      </c>
    </row>
    <row r="23" spans="1:13" x14ac:dyDescent="0.2">
      <c r="A23" s="107">
        <f>K10</f>
        <v>0</v>
      </c>
      <c r="B23" s="107">
        <f>L10</f>
        <v>0</v>
      </c>
      <c r="C23" s="116">
        <f>M10</f>
        <v>0</v>
      </c>
      <c r="D23" s="106"/>
      <c r="E23" s="106"/>
      <c r="F23" s="5"/>
      <c r="G23" s="110"/>
      <c r="H23" s="110"/>
      <c r="I23" s="113">
        <v>-1</v>
      </c>
      <c r="J23" s="113">
        <v>-1</v>
      </c>
      <c r="K23" s="107">
        <f>A23+I23</f>
        <v>-1</v>
      </c>
      <c r="L23" s="107">
        <f>B23+J23</f>
        <v>-1</v>
      </c>
      <c r="M23" s="116">
        <f>K23*L23</f>
        <v>1</v>
      </c>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8"/>
      <c r="B27" s="108"/>
      <c r="C27" s="117"/>
      <c r="D27" s="106"/>
      <c r="E27" s="106"/>
      <c r="F27" s="5"/>
      <c r="G27" s="110"/>
      <c r="H27" s="110"/>
      <c r="I27" s="114"/>
      <c r="J27" s="114"/>
      <c r="K27" s="108"/>
      <c r="L27" s="108"/>
      <c r="M27" s="117"/>
    </row>
    <row r="28" spans="1:13" x14ac:dyDescent="0.2">
      <c r="A28" s="108"/>
      <c r="B28" s="108"/>
      <c r="C28" s="117"/>
      <c r="D28" s="106"/>
      <c r="E28" s="106"/>
      <c r="F28" s="5"/>
      <c r="G28" s="110"/>
      <c r="H28" s="110"/>
      <c r="I28" s="114"/>
      <c r="J28" s="114"/>
      <c r="K28" s="108"/>
      <c r="L28" s="108"/>
      <c r="M28" s="117"/>
    </row>
    <row r="29" spans="1:13" x14ac:dyDescent="0.2">
      <c r="A29" s="108"/>
      <c r="B29" s="108"/>
      <c r="C29" s="117"/>
      <c r="D29" s="106"/>
      <c r="E29" s="106"/>
      <c r="F29" s="5"/>
      <c r="G29" s="110"/>
      <c r="H29" s="110"/>
      <c r="I29" s="114"/>
      <c r="J29" s="114"/>
      <c r="K29" s="108"/>
      <c r="L29" s="108"/>
      <c r="M29" s="117"/>
    </row>
    <row r="30" spans="1:13" x14ac:dyDescent="0.2">
      <c r="A30" s="108"/>
      <c r="B30" s="108"/>
      <c r="C30" s="117"/>
      <c r="D30" s="106"/>
      <c r="E30" s="106"/>
      <c r="F30" s="5"/>
      <c r="G30" s="110"/>
      <c r="H30" s="110"/>
      <c r="I30" s="114"/>
      <c r="J30" s="114"/>
      <c r="K30" s="108"/>
      <c r="L30" s="108"/>
      <c r="M30" s="117"/>
    </row>
    <row r="31" spans="1:13" x14ac:dyDescent="0.2">
      <c r="A31" s="109"/>
      <c r="B31" s="109"/>
      <c r="C31" s="117"/>
      <c r="D31" s="106"/>
      <c r="E31" s="106"/>
      <c r="F31" s="5"/>
      <c r="G31" s="110"/>
      <c r="H31" s="110"/>
      <c r="I31" s="115"/>
      <c r="J31" s="115"/>
      <c r="K31" s="109"/>
      <c r="L31" s="109"/>
      <c r="M31" s="117"/>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tabSelected="1" view="pageBreakPreview" topLeftCell="D1" zoomScaleNormal="75" zoomScaleSheetLayoutView="100" workbookViewId="0">
      <selection activeCell="J5" sqref="J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990</v>
      </c>
      <c r="D3" s="121"/>
      <c r="E3" s="121"/>
      <c r="F3" s="121"/>
      <c r="G3" s="122"/>
    </row>
    <row r="4" spans="1:13" s="14" customFormat="1" ht="63" x14ac:dyDescent="0.25">
      <c r="C4" s="31" t="s">
        <v>991</v>
      </c>
      <c r="D4" s="34" t="s">
        <v>992</v>
      </c>
      <c r="E4" s="34" t="s">
        <v>993</v>
      </c>
      <c r="F4" s="34" t="s">
        <v>994</v>
      </c>
      <c r="G4" s="30" t="s">
        <v>995</v>
      </c>
    </row>
    <row r="5" spans="1:13" s="38" customFormat="1" ht="75.75" thickBot="1" x14ac:dyDescent="0.25">
      <c r="C5" s="68" t="str">
        <f>'3. Certificação &amp; Pagamentos'!A6:A6</f>
        <v>CR1</v>
      </c>
      <c r="D5" s="40" t="str">
        <f>'3. Certificação &amp; Pagamentos'!B6:B6</f>
        <v>Incomplete / inadequate management verification process</v>
      </c>
      <c r="E5" s="40" t="str">
        <f>'3. Certificação &amp; Pagamentos'!C6:C6</f>
        <v>As verificações de gestão podem não dar garantias suficientes da ausência de fraude, devido à falta das necessárias competências ou dos recursos em sede da AG.</v>
      </c>
      <c r="F5" s="40" t="str">
        <f>'3. Certificação &amp; Pagamentos'!D6:D6</f>
        <v>Managing Authority</v>
      </c>
      <c r="G5" s="41" t="str">
        <f>'3. Certificação &amp; Pagamentos'!E6:E6</f>
        <v>Internal</v>
      </c>
    </row>
    <row r="8" spans="1:13" ht="26.25" customHeight="1" x14ac:dyDescent="0.4">
      <c r="A8" s="103" t="s">
        <v>996</v>
      </c>
      <c r="B8" s="104"/>
      <c r="C8" s="105"/>
      <c r="D8" s="103" t="s">
        <v>997</v>
      </c>
      <c r="E8" s="104"/>
      <c r="F8" s="104"/>
      <c r="G8" s="104"/>
      <c r="H8" s="104"/>
      <c r="I8" s="104"/>
      <c r="J8" s="105"/>
      <c r="K8" s="103" t="s">
        <v>998</v>
      </c>
      <c r="L8" s="104"/>
      <c r="M8" s="105"/>
    </row>
    <row r="9" spans="1:13" ht="141.75" x14ac:dyDescent="0.25">
      <c r="A9" s="34" t="s">
        <v>999</v>
      </c>
      <c r="B9" s="34" t="s">
        <v>1000</v>
      </c>
      <c r="C9" s="34" t="s">
        <v>1001</v>
      </c>
      <c r="D9" s="34" t="s">
        <v>1002</v>
      </c>
      <c r="E9" s="34" t="s">
        <v>1003</v>
      </c>
      <c r="F9" s="34" t="s">
        <v>1004</v>
      </c>
      <c r="G9" s="34" t="s">
        <v>1005</v>
      </c>
      <c r="H9" s="34" t="s">
        <v>1006</v>
      </c>
      <c r="I9" s="34" t="s">
        <v>1007</v>
      </c>
      <c r="J9" s="34" t="s">
        <v>1008</v>
      </c>
      <c r="K9" s="34" t="s">
        <v>1009</v>
      </c>
      <c r="L9" s="34" t="s">
        <v>1010</v>
      </c>
      <c r="M9" s="34" t="s">
        <v>1011</v>
      </c>
    </row>
    <row r="10" spans="1:13" ht="38.25" x14ac:dyDescent="0.2">
      <c r="A10" s="113">
        <v>1</v>
      </c>
      <c r="B10" s="113">
        <v>1</v>
      </c>
      <c r="C10" s="133">
        <f>A10*B10</f>
        <v>1</v>
      </c>
      <c r="D10" s="3" t="s">
        <v>1012</v>
      </c>
      <c r="E10" s="6" t="s">
        <v>1013</v>
      </c>
      <c r="F10" s="33" t="s">
        <v>1014</v>
      </c>
      <c r="G10" s="33" t="s">
        <v>1015</v>
      </c>
      <c r="H10" s="33" t="s">
        <v>1016</v>
      </c>
      <c r="I10" s="113">
        <v>-1</v>
      </c>
      <c r="J10" s="113">
        <v>-2</v>
      </c>
      <c r="K10" s="107">
        <f>A10+I10</f>
        <v>0</v>
      </c>
      <c r="L10" s="107">
        <f>B10+J10</f>
        <v>-1</v>
      </c>
      <c r="M10" s="133">
        <f>K10*L10</f>
        <v>0</v>
      </c>
    </row>
    <row r="11" spans="1:13" ht="38.25" x14ac:dyDescent="0.2">
      <c r="A11" s="114"/>
      <c r="B11" s="114"/>
      <c r="C11" s="134"/>
      <c r="D11" s="3" t="s">
        <v>1017</v>
      </c>
      <c r="E11" s="6" t="s">
        <v>1018</v>
      </c>
      <c r="F11" s="33"/>
      <c r="G11" s="33"/>
      <c r="H11" s="33"/>
      <c r="I11" s="114"/>
      <c r="J11" s="114"/>
      <c r="K11" s="108"/>
      <c r="L11" s="108"/>
      <c r="M11" s="134"/>
    </row>
    <row r="12" spans="1:13" ht="38.25" x14ac:dyDescent="0.2">
      <c r="A12" s="114"/>
      <c r="B12" s="114"/>
      <c r="C12" s="134"/>
      <c r="D12" s="3" t="s">
        <v>1019</v>
      </c>
      <c r="E12" s="6" t="s">
        <v>1020</v>
      </c>
      <c r="F12" s="33"/>
      <c r="G12" s="33"/>
      <c r="H12" s="33"/>
      <c r="I12" s="114"/>
      <c r="J12" s="114"/>
      <c r="K12" s="108"/>
      <c r="L12" s="108"/>
      <c r="M12" s="134"/>
    </row>
    <row r="13" spans="1:13" ht="38.25" x14ac:dyDescent="0.2">
      <c r="A13" s="114"/>
      <c r="B13" s="114"/>
      <c r="C13" s="134"/>
      <c r="D13" s="3" t="s">
        <v>1021</v>
      </c>
      <c r="E13" s="6" t="s">
        <v>1022</v>
      </c>
      <c r="F13" s="33"/>
      <c r="G13" s="33"/>
      <c r="H13" s="33"/>
      <c r="I13" s="114"/>
      <c r="J13" s="114"/>
      <c r="K13" s="108"/>
      <c r="L13" s="108"/>
      <c r="M13" s="134"/>
    </row>
    <row r="14" spans="1:13" ht="25.5" x14ac:dyDescent="0.2">
      <c r="A14" s="114"/>
      <c r="B14" s="114"/>
      <c r="C14" s="134"/>
      <c r="D14" s="3" t="s">
        <v>1023</v>
      </c>
      <c r="E14" s="6" t="s">
        <v>1024</v>
      </c>
      <c r="F14" s="33"/>
      <c r="G14" s="33"/>
      <c r="H14" s="33"/>
      <c r="I14" s="114"/>
      <c r="J14" s="114"/>
      <c r="K14" s="108"/>
      <c r="L14" s="108"/>
      <c r="M14" s="134"/>
    </row>
    <row r="15" spans="1:13" x14ac:dyDescent="0.2">
      <c r="A15" s="115"/>
      <c r="B15" s="115"/>
      <c r="C15" s="134"/>
      <c r="D15" s="5" t="s">
        <v>1025</v>
      </c>
      <c r="E15" s="9" t="s">
        <v>1026</v>
      </c>
      <c r="F15" s="33"/>
      <c r="G15" s="33"/>
      <c r="H15" s="33"/>
      <c r="I15" s="115"/>
      <c r="J15" s="115"/>
      <c r="K15" s="109"/>
      <c r="L15" s="109"/>
      <c r="M15" s="134"/>
    </row>
    <row r="18" spans="1:13" ht="26.25" customHeight="1" x14ac:dyDescent="0.4">
      <c r="A18" s="103" t="s">
        <v>1027</v>
      </c>
      <c r="B18" s="104"/>
      <c r="C18" s="105"/>
      <c r="D18" s="112" t="s">
        <v>1028</v>
      </c>
      <c r="E18" s="112"/>
      <c r="F18" s="112"/>
      <c r="G18" s="112"/>
      <c r="H18" s="112"/>
      <c r="I18" s="112"/>
      <c r="J18" s="112"/>
      <c r="K18" s="103" t="s">
        <v>1029</v>
      </c>
      <c r="L18" s="104"/>
      <c r="M18" s="105"/>
    </row>
    <row r="19" spans="1:13" ht="126" x14ac:dyDescent="0.25">
      <c r="A19" s="34" t="s">
        <v>1030</v>
      </c>
      <c r="B19" s="34" t="s">
        <v>1031</v>
      </c>
      <c r="C19" s="34" t="s">
        <v>1032</v>
      </c>
      <c r="D19" s="111" t="s">
        <v>1033</v>
      </c>
      <c r="E19" s="111"/>
      <c r="F19" s="27" t="s">
        <v>1034</v>
      </c>
      <c r="G19" s="118" t="s">
        <v>1035</v>
      </c>
      <c r="H19" s="119"/>
      <c r="I19" s="27" t="s">
        <v>1036</v>
      </c>
      <c r="J19" s="27" t="s">
        <v>1037</v>
      </c>
      <c r="K19" s="34" t="s">
        <v>1038</v>
      </c>
      <c r="L19" s="34" t="s">
        <v>1039</v>
      </c>
      <c r="M19" s="34" t="s">
        <v>1040</v>
      </c>
    </row>
    <row r="20" spans="1:13" x14ac:dyDescent="0.2">
      <c r="A20" s="107">
        <f>K10</f>
        <v>0</v>
      </c>
      <c r="B20" s="107">
        <f>L10</f>
        <v>-1</v>
      </c>
      <c r="C20" s="116">
        <f>M10</f>
        <v>0</v>
      </c>
      <c r="D20" s="106"/>
      <c r="E20" s="106"/>
      <c r="F20" s="5"/>
      <c r="G20" s="110"/>
      <c r="H20" s="110"/>
      <c r="I20" s="113">
        <v>-1</v>
      </c>
      <c r="J20" s="113">
        <v>-1</v>
      </c>
      <c r="K20" s="107">
        <f>A20+I20</f>
        <v>-1</v>
      </c>
      <c r="L20" s="107">
        <f>B20+J20</f>
        <v>-2</v>
      </c>
      <c r="M20" s="133">
        <f>K20*L20</f>
        <v>2</v>
      </c>
    </row>
    <row r="21" spans="1:13" x14ac:dyDescent="0.2">
      <c r="A21" s="108"/>
      <c r="B21" s="108"/>
      <c r="C21" s="117"/>
      <c r="D21" s="106"/>
      <c r="E21" s="106"/>
      <c r="F21" s="5"/>
      <c r="G21" s="110"/>
      <c r="H21" s="110"/>
      <c r="I21" s="114"/>
      <c r="J21" s="114"/>
      <c r="K21" s="108"/>
      <c r="L21" s="108"/>
      <c r="M21" s="134"/>
    </row>
    <row r="22" spans="1:13" x14ac:dyDescent="0.2">
      <c r="A22" s="108"/>
      <c r="B22" s="108"/>
      <c r="C22" s="117"/>
      <c r="D22" s="106"/>
      <c r="E22" s="106"/>
      <c r="F22" s="5"/>
      <c r="G22" s="110"/>
      <c r="H22" s="110"/>
      <c r="I22" s="114"/>
      <c r="J22" s="114"/>
      <c r="K22" s="108"/>
      <c r="L22" s="108"/>
      <c r="M22" s="134"/>
    </row>
    <row r="23" spans="1:13" x14ac:dyDescent="0.2">
      <c r="A23" s="108"/>
      <c r="B23" s="108"/>
      <c r="C23" s="117"/>
      <c r="D23" s="106"/>
      <c r="E23" s="106"/>
      <c r="F23" s="5"/>
      <c r="G23" s="110"/>
      <c r="H23" s="110"/>
      <c r="I23" s="114"/>
      <c r="J23" s="114"/>
      <c r="K23" s="108"/>
      <c r="L23" s="108"/>
      <c r="M23" s="134"/>
    </row>
    <row r="24" spans="1:13" x14ac:dyDescent="0.2">
      <c r="A24" s="108"/>
      <c r="B24" s="108"/>
      <c r="C24" s="117"/>
      <c r="D24" s="106"/>
      <c r="E24" s="106"/>
      <c r="F24" s="5"/>
      <c r="G24" s="110"/>
      <c r="H24" s="110"/>
      <c r="I24" s="114"/>
      <c r="J24" s="114"/>
      <c r="K24" s="108"/>
      <c r="L24" s="108"/>
      <c r="M24" s="134"/>
    </row>
    <row r="25" spans="1:13" x14ac:dyDescent="0.2">
      <c r="A25" s="108"/>
      <c r="B25" s="108"/>
      <c r="C25" s="117"/>
      <c r="D25" s="106"/>
      <c r="E25" s="106"/>
      <c r="F25" s="5"/>
      <c r="G25" s="110"/>
      <c r="H25" s="110"/>
      <c r="I25" s="114"/>
      <c r="J25" s="114"/>
      <c r="K25" s="108"/>
      <c r="L25" s="108"/>
      <c r="M25" s="134"/>
    </row>
    <row r="26" spans="1:13" x14ac:dyDescent="0.2">
      <c r="A26" s="108"/>
      <c r="B26" s="108"/>
      <c r="C26" s="117"/>
      <c r="D26" s="106"/>
      <c r="E26" s="106"/>
      <c r="F26" s="5"/>
      <c r="G26" s="110"/>
      <c r="H26" s="110"/>
      <c r="I26" s="114"/>
      <c r="J26" s="114"/>
      <c r="K26" s="108"/>
      <c r="L26" s="108"/>
      <c r="M26" s="134"/>
    </row>
    <row r="27" spans="1:13" x14ac:dyDescent="0.2">
      <c r="A27" s="108"/>
      <c r="B27" s="108"/>
      <c r="C27" s="117"/>
      <c r="D27" s="106"/>
      <c r="E27" s="106"/>
      <c r="F27" s="5"/>
      <c r="G27" s="110"/>
      <c r="H27" s="110"/>
      <c r="I27" s="114"/>
      <c r="J27" s="114"/>
      <c r="K27" s="108"/>
      <c r="L27" s="108"/>
      <c r="M27" s="134"/>
    </row>
    <row r="28" spans="1:13" x14ac:dyDescent="0.2">
      <c r="A28" s="109"/>
      <c r="B28" s="109"/>
      <c r="C28" s="117"/>
      <c r="D28" s="106"/>
      <c r="E28" s="106"/>
      <c r="F28" s="5"/>
      <c r="G28" s="110"/>
      <c r="H28" s="110"/>
      <c r="I28" s="115"/>
      <c r="J28" s="115"/>
      <c r="K28" s="109"/>
      <c r="L28" s="109"/>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E1"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1041</v>
      </c>
      <c r="D3" s="121"/>
      <c r="E3" s="121"/>
      <c r="F3" s="121"/>
      <c r="G3" s="122"/>
    </row>
    <row r="4" spans="1:13" s="14" customFormat="1" ht="63" x14ac:dyDescent="0.25">
      <c r="C4" s="31" t="s">
        <v>1042</v>
      </c>
      <c r="D4" s="34" t="s">
        <v>1043</v>
      </c>
      <c r="E4" s="34" t="s">
        <v>1044</v>
      </c>
      <c r="F4" s="34" t="s">
        <v>1045</v>
      </c>
      <c r="G4" s="30" t="s">
        <v>1046</v>
      </c>
    </row>
    <row r="5" spans="1:13" s="38" customFormat="1" ht="75.75" thickBot="1" x14ac:dyDescent="0.25">
      <c r="C5" s="68" t="str">
        <f>'3. Certificação &amp; Pagamentos'!A7:A7</f>
        <v>CR2</v>
      </c>
      <c r="D5" s="40" t="str">
        <f>'3. Certificação &amp; Pagamentos'!B7:B7</f>
        <v>Incomplete / inadequate expenditure certification process</v>
      </c>
      <c r="E5" s="40" t="str">
        <f>'3. Certificação &amp; Pagamentos'!C7:C7</f>
        <v>Expenditure certifications may not give adequate assurance for absence of fraud, due to a lack of the necessary skills or resources at the CA.</v>
      </c>
      <c r="F5" s="40" t="str">
        <f>'3. Certificação &amp; Pagamentos'!D7:D7</f>
        <v>Certifying Authority</v>
      </c>
      <c r="G5" s="41" t="str">
        <f>'3. Certificação &amp; Pagamentos'!E7:E7</f>
        <v>External</v>
      </c>
    </row>
    <row r="8" spans="1:13" ht="26.25" customHeight="1" x14ac:dyDescent="0.4">
      <c r="A8" s="103" t="s">
        <v>1047</v>
      </c>
      <c r="B8" s="104"/>
      <c r="C8" s="105"/>
      <c r="D8" s="103" t="s">
        <v>1048</v>
      </c>
      <c r="E8" s="104"/>
      <c r="F8" s="104"/>
      <c r="G8" s="104"/>
      <c r="H8" s="104"/>
      <c r="I8" s="104"/>
      <c r="J8" s="105"/>
      <c r="K8" s="103" t="s">
        <v>1049</v>
      </c>
      <c r="L8" s="104"/>
      <c r="M8" s="105"/>
    </row>
    <row r="9" spans="1:13" ht="141.75" x14ac:dyDescent="0.25">
      <c r="A9" s="34" t="s">
        <v>1050</v>
      </c>
      <c r="B9" s="34" t="s">
        <v>1051</v>
      </c>
      <c r="C9" s="34" t="s">
        <v>1052</v>
      </c>
      <c r="D9" s="34" t="s">
        <v>1053</v>
      </c>
      <c r="E9" s="34" t="s">
        <v>1054</v>
      </c>
      <c r="F9" s="34" t="s">
        <v>1055</v>
      </c>
      <c r="G9" s="34" t="s">
        <v>1056</v>
      </c>
      <c r="H9" s="34" t="s">
        <v>1057</v>
      </c>
      <c r="I9" s="34" t="s">
        <v>1058</v>
      </c>
      <c r="J9" s="34" t="s">
        <v>1059</v>
      </c>
      <c r="K9" s="34" t="s">
        <v>1060</v>
      </c>
      <c r="L9" s="34" t="s">
        <v>1061</v>
      </c>
      <c r="M9" s="34" t="s">
        <v>1062</v>
      </c>
    </row>
    <row r="10" spans="1:13" ht="38.25" x14ac:dyDescent="0.2">
      <c r="A10" s="110">
        <v>1</v>
      </c>
      <c r="B10" s="110">
        <v>1</v>
      </c>
      <c r="C10" s="133">
        <f>A10*B10</f>
        <v>1</v>
      </c>
      <c r="D10" s="3" t="s">
        <v>1063</v>
      </c>
      <c r="E10" s="6" t="s">
        <v>1064</v>
      </c>
      <c r="F10" s="33"/>
      <c r="G10" s="33"/>
      <c r="H10" s="33"/>
      <c r="I10" s="110">
        <v>-1</v>
      </c>
      <c r="J10" s="110">
        <v>-2</v>
      </c>
      <c r="K10" s="125">
        <f>A10+I10</f>
        <v>0</v>
      </c>
      <c r="L10" s="125">
        <f>B10+J10</f>
        <v>-1</v>
      </c>
      <c r="M10" s="133">
        <f>K10*L10</f>
        <v>0</v>
      </c>
    </row>
    <row r="11" spans="1:13" ht="51" x14ac:dyDescent="0.2">
      <c r="A11" s="110"/>
      <c r="B11" s="110"/>
      <c r="C11" s="134"/>
      <c r="D11" s="3" t="s">
        <v>1065</v>
      </c>
      <c r="E11" s="6" t="s">
        <v>1066</v>
      </c>
      <c r="F11" s="33"/>
      <c r="G11" s="33"/>
      <c r="H11" s="33"/>
      <c r="I11" s="110"/>
      <c r="J11" s="110"/>
      <c r="K11" s="125"/>
      <c r="L11" s="125"/>
      <c r="M11" s="134"/>
    </row>
    <row r="12" spans="1:13" ht="38.25" x14ac:dyDescent="0.2">
      <c r="A12" s="110"/>
      <c r="B12" s="110"/>
      <c r="C12" s="134"/>
      <c r="D12" s="3" t="s">
        <v>1067</v>
      </c>
      <c r="E12" s="6" t="s">
        <v>1068</v>
      </c>
      <c r="F12" s="33"/>
      <c r="G12" s="33"/>
      <c r="H12" s="33"/>
      <c r="I12" s="110"/>
      <c r="J12" s="110"/>
      <c r="K12" s="125"/>
      <c r="L12" s="125"/>
      <c r="M12" s="134"/>
    </row>
    <row r="13" spans="1:13" ht="51" x14ac:dyDescent="0.2">
      <c r="A13" s="110"/>
      <c r="B13" s="110"/>
      <c r="C13" s="134"/>
      <c r="D13" s="3" t="s">
        <v>1069</v>
      </c>
      <c r="E13" s="4" t="s">
        <v>1070</v>
      </c>
      <c r="F13" s="33"/>
      <c r="G13" s="33"/>
      <c r="H13" s="33"/>
      <c r="I13" s="110"/>
      <c r="J13" s="110"/>
      <c r="K13" s="125"/>
      <c r="L13" s="125"/>
      <c r="M13" s="134"/>
    </row>
    <row r="14" spans="1:13" x14ac:dyDescent="0.2">
      <c r="A14" s="110"/>
      <c r="B14" s="110"/>
      <c r="C14" s="134"/>
      <c r="D14" s="5" t="s">
        <v>1071</v>
      </c>
      <c r="E14" s="9" t="s">
        <v>1072</v>
      </c>
      <c r="F14" s="33"/>
      <c r="G14" s="33"/>
      <c r="H14" s="33"/>
      <c r="I14" s="110"/>
      <c r="J14" s="110"/>
      <c r="K14" s="125"/>
      <c r="L14" s="125"/>
      <c r="M14" s="134"/>
    </row>
    <row r="17" spans="1:13" ht="26.25" customHeight="1" x14ac:dyDescent="0.4">
      <c r="A17" s="103" t="s">
        <v>1073</v>
      </c>
      <c r="B17" s="104"/>
      <c r="C17" s="105"/>
      <c r="D17" s="112" t="s">
        <v>1074</v>
      </c>
      <c r="E17" s="112"/>
      <c r="F17" s="112"/>
      <c r="G17" s="112"/>
      <c r="H17" s="112"/>
      <c r="I17" s="112"/>
      <c r="J17" s="112"/>
      <c r="K17" s="103" t="s">
        <v>1075</v>
      </c>
      <c r="L17" s="104"/>
      <c r="M17" s="105"/>
    </row>
    <row r="18" spans="1:13" ht="126" x14ac:dyDescent="0.25">
      <c r="A18" s="34" t="s">
        <v>1076</v>
      </c>
      <c r="B18" s="34" t="s">
        <v>1077</v>
      </c>
      <c r="C18" s="34" t="s">
        <v>1078</v>
      </c>
      <c r="D18" s="111" t="s">
        <v>1079</v>
      </c>
      <c r="E18" s="111"/>
      <c r="F18" s="27" t="s">
        <v>1080</v>
      </c>
      <c r="G18" s="118" t="s">
        <v>1081</v>
      </c>
      <c r="H18" s="119"/>
      <c r="I18" s="27" t="s">
        <v>1082</v>
      </c>
      <c r="J18" s="27" t="s">
        <v>1083</v>
      </c>
      <c r="K18" s="34" t="s">
        <v>1084</v>
      </c>
      <c r="L18" s="34" t="s">
        <v>1085</v>
      </c>
      <c r="M18" s="34" t="s">
        <v>1086</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17"/>
      <c r="D27" s="106"/>
      <c r="E27" s="106"/>
      <c r="F27" s="5"/>
      <c r="G27" s="110"/>
      <c r="H27" s="110"/>
      <c r="I27" s="115"/>
      <c r="J27" s="115"/>
      <c r="K27" s="109"/>
      <c r="L27" s="109"/>
      <c r="M27" s="11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1" zoomScaleNormal="75" zoomScaleSheetLayoutView="100" workbookViewId="0">
      <selection activeCell="H13" sqref="H13"/>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1087</v>
      </c>
      <c r="D3" s="121"/>
      <c r="E3" s="121"/>
      <c r="F3" s="121"/>
      <c r="G3" s="122"/>
    </row>
    <row r="4" spans="1:13" s="14" customFormat="1" ht="63" x14ac:dyDescent="0.25">
      <c r="C4" s="31" t="s">
        <v>1088</v>
      </c>
      <c r="D4" s="34" t="s">
        <v>1089</v>
      </c>
      <c r="E4" s="34" t="s">
        <v>1090</v>
      </c>
      <c r="F4" s="34" t="s">
        <v>1091</v>
      </c>
      <c r="G4" s="30" t="s">
        <v>1092</v>
      </c>
    </row>
    <row r="5" spans="1:13" s="38" customFormat="1" ht="45.75" thickBot="1" x14ac:dyDescent="0.25">
      <c r="C5" s="68" t="str">
        <f>'3. Certificação &amp; Pagamentos'!A8:A8</f>
        <v>CR3</v>
      </c>
      <c r="D5" s="40" t="str">
        <f>'3. Certificação &amp; Pagamentos'!B8:B8</f>
        <v>Conflicts of interest within the MA</v>
      </c>
      <c r="E5" s="40" t="str">
        <f>'3. Certificação &amp; Pagamentos'!C8:C8</f>
        <v xml:space="preserve">Members of the MA may have conflicts of interest which have undue influence on the approval of payments for certain beneficiaries. </v>
      </c>
      <c r="F5" s="40" t="str">
        <f>'3. Certificação &amp; Pagamentos'!D8:D8</f>
        <v>Managing Authority and Beneficiaries</v>
      </c>
      <c r="G5" s="41" t="str">
        <f>'3. Certificação &amp; Pagamentos'!E8:E8</f>
        <v>Internal / Collusion</v>
      </c>
    </row>
    <row r="8" spans="1:13" ht="26.25" customHeight="1" x14ac:dyDescent="0.4">
      <c r="A8" s="103" t="s">
        <v>1093</v>
      </c>
      <c r="B8" s="104"/>
      <c r="C8" s="105"/>
      <c r="D8" s="103" t="s">
        <v>1094</v>
      </c>
      <c r="E8" s="104"/>
      <c r="F8" s="104"/>
      <c r="G8" s="104"/>
      <c r="H8" s="104"/>
      <c r="I8" s="104"/>
      <c r="J8" s="105"/>
      <c r="K8" s="103" t="s">
        <v>1095</v>
      </c>
      <c r="L8" s="104"/>
      <c r="M8" s="105"/>
    </row>
    <row r="9" spans="1:13" ht="141.75" x14ac:dyDescent="0.25">
      <c r="A9" s="34" t="s">
        <v>1096</v>
      </c>
      <c r="B9" s="34" t="s">
        <v>1097</v>
      </c>
      <c r="C9" s="34" t="s">
        <v>1098</v>
      </c>
      <c r="D9" s="34" t="s">
        <v>1099</v>
      </c>
      <c r="E9" s="34" t="s">
        <v>1100</v>
      </c>
      <c r="F9" s="34" t="s">
        <v>1101</v>
      </c>
      <c r="G9" s="34" t="s">
        <v>1102</v>
      </c>
      <c r="H9" s="34" t="s">
        <v>1103</v>
      </c>
      <c r="I9" s="34" t="s">
        <v>1104</v>
      </c>
      <c r="J9" s="34" t="s">
        <v>1105</v>
      </c>
      <c r="K9" s="34" t="s">
        <v>1106</v>
      </c>
      <c r="L9" s="34" t="s">
        <v>1107</v>
      </c>
      <c r="M9" s="34" t="s">
        <v>1108</v>
      </c>
    </row>
    <row r="10" spans="1:13" ht="51" x14ac:dyDescent="0.2">
      <c r="A10" s="110">
        <v>1</v>
      </c>
      <c r="B10" s="110">
        <v>1</v>
      </c>
      <c r="C10" s="123">
        <f>A10*B10</f>
        <v>1</v>
      </c>
      <c r="D10" s="3" t="s">
        <v>1109</v>
      </c>
      <c r="E10" s="4" t="s">
        <v>1110</v>
      </c>
      <c r="F10" s="33"/>
      <c r="G10" s="33"/>
      <c r="H10" s="33"/>
      <c r="I10" s="110">
        <v>-1</v>
      </c>
      <c r="J10" s="110">
        <v>-2</v>
      </c>
      <c r="K10" s="125">
        <f>A10+I10</f>
        <v>0</v>
      </c>
      <c r="L10" s="125">
        <f>B10+J10</f>
        <v>-1</v>
      </c>
      <c r="M10" s="123">
        <f>K10*L10</f>
        <v>0</v>
      </c>
    </row>
    <row r="11" spans="1:13" ht="38.25" x14ac:dyDescent="0.2">
      <c r="A11" s="110"/>
      <c r="B11" s="110"/>
      <c r="C11" s="123"/>
      <c r="D11" s="3" t="s">
        <v>1111</v>
      </c>
      <c r="E11" s="4" t="s">
        <v>1112</v>
      </c>
      <c r="F11" s="33"/>
      <c r="G11" s="33"/>
      <c r="H11" s="33"/>
      <c r="I11" s="110"/>
      <c r="J11" s="110"/>
      <c r="K11" s="125"/>
      <c r="L11" s="125"/>
      <c r="M11" s="123"/>
    </row>
    <row r="12" spans="1:13" ht="25.5" x14ac:dyDescent="0.2">
      <c r="A12" s="110"/>
      <c r="B12" s="110"/>
      <c r="C12" s="123"/>
      <c r="D12" s="3" t="s">
        <v>1113</v>
      </c>
      <c r="E12" s="4" t="s">
        <v>1114</v>
      </c>
      <c r="F12" s="33"/>
      <c r="G12" s="33"/>
      <c r="H12" s="33"/>
      <c r="I12" s="110"/>
      <c r="J12" s="110"/>
      <c r="K12" s="125"/>
      <c r="L12" s="125"/>
      <c r="M12" s="123"/>
    </row>
    <row r="13" spans="1:13" ht="38.25" x14ac:dyDescent="0.2">
      <c r="A13" s="110"/>
      <c r="B13" s="110"/>
      <c r="C13" s="123"/>
      <c r="D13" s="3" t="s">
        <v>1115</v>
      </c>
      <c r="E13" s="4" t="s">
        <v>1116</v>
      </c>
      <c r="F13" s="33"/>
      <c r="G13" s="33"/>
      <c r="H13" s="33"/>
      <c r="I13" s="110"/>
      <c r="J13" s="110"/>
      <c r="K13" s="125"/>
      <c r="L13" s="125"/>
      <c r="M13" s="123"/>
    </row>
    <row r="14" spans="1:13" x14ac:dyDescent="0.2">
      <c r="A14" s="110"/>
      <c r="B14" s="110"/>
      <c r="C14" s="123"/>
      <c r="D14" s="5" t="s">
        <v>1117</v>
      </c>
      <c r="E14" s="9" t="s">
        <v>1118</v>
      </c>
      <c r="F14" s="33"/>
      <c r="G14" s="33"/>
      <c r="H14" s="33"/>
      <c r="I14" s="110"/>
      <c r="J14" s="110"/>
      <c r="K14" s="125"/>
      <c r="L14" s="125"/>
      <c r="M14" s="123"/>
    </row>
    <row r="17" spans="1:13" ht="26.25" customHeight="1" x14ac:dyDescent="0.4">
      <c r="A17" s="103" t="s">
        <v>1119</v>
      </c>
      <c r="B17" s="104"/>
      <c r="C17" s="105"/>
      <c r="D17" s="112" t="s">
        <v>1120</v>
      </c>
      <c r="E17" s="112"/>
      <c r="F17" s="112"/>
      <c r="G17" s="112"/>
      <c r="H17" s="112"/>
      <c r="I17" s="112"/>
      <c r="J17" s="112"/>
      <c r="K17" s="103" t="s">
        <v>1121</v>
      </c>
      <c r="L17" s="104"/>
      <c r="M17" s="105"/>
    </row>
    <row r="18" spans="1:13" ht="126" x14ac:dyDescent="0.25">
      <c r="A18" s="34" t="s">
        <v>1122</v>
      </c>
      <c r="B18" s="34" t="s">
        <v>1123</v>
      </c>
      <c r="C18" s="34" t="s">
        <v>1124</v>
      </c>
      <c r="D18" s="111" t="s">
        <v>1125</v>
      </c>
      <c r="E18" s="111"/>
      <c r="F18" s="27" t="s">
        <v>1126</v>
      </c>
      <c r="G18" s="118" t="s">
        <v>1127</v>
      </c>
      <c r="H18" s="119"/>
      <c r="I18" s="27" t="s">
        <v>1128</v>
      </c>
      <c r="J18" s="27" t="s">
        <v>1129</v>
      </c>
      <c r="K18" s="34" t="s">
        <v>1130</v>
      </c>
      <c r="L18" s="34" t="s">
        <v>1131</v>
      </c>
      <c r="M18" s="34" t="s">
        <v>1132</v>
      </c>
    </row>
    <row r="19" spans="1:13" x14ac:dyDescent="0.2">
      <c r="A19" s="107">
        <f>K10</f>
        <v>0</v>
      </c>
      <c r="B19" s="107">
        <f>L10</f>
        <v>-1</v>
      </c>
      <c r="C19" s="123">
        <f>M10</f>
        <v>0</v>
      </c>
      <c r="D19" s="106"/>
      <c r="E19" s="106"/>
      <c r="F19" s="5"/>
      <c r="G19" s="110"/>
      <c r="H19" s="110"/>
      <c r="I19" s="113">
        <v>-1</v>
      </c>
      <c r="J19" s="113">
        <v>-1</v>
      </c>
      <c r="K19" s="107">
        <f>A19+I19</f>
        <v>-1</v>
      </c>
      <c r="L19" s="107">
        <f>B19+J19</f>
        <v>-2</v>
      </c>
      <c r="M19" s="123">
        <f>K19*L19</f>
        <v>2</v>
      </c>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8"/>
      <c r="B24" s="108"/>
      <c r="C24" s="123"/>
      <c r="D24" s="106"/>
      <c r="E24" s="106"/>
      <c r="F24" s="5"/>
      <c r="G24" s="110"/>
      <c r="H24" s="110"/>
      <c r="I24" s="114"/>
      <c r="J24" s="114"/>
      <c r="K24" s="108"/>
      <c r="L24" s="108"/>
      <c r="M24" s="123"/>
    </row>
    <row r="25" spans="1:13" x14ac:dyDescent="0.2">
      <c r="A25" s="108"/>
      <c r="B25" s="108"/>
      <c r="C25" s="123"/>
      <c r="D25" s="106"/>
      <c r="E25" s="106"/>
      <c r="F25" s="5"/>
      <c r="G25" s="110"/>
      <c r="H25" s="110"/>
      <c r="I25" s="114"/>
      <c r="J25" s="114"/>
      <c r="K25" s="108"/>
      <c r="L25" s="108"/>
      <c r="M25" s="123"/>
    </row>
    <row r="26" spans="1:13" x14ac:dyDescent="0.2">
      <c r="A26" s="108"/>
      <c r="B26" s="108"/>
      <c r="C26" s="123"/>
      <c r="D26" s="106"/>
      <c r="E26" s="106"/>
      <c r="F26" s="5"/>
      <c r="G26" s="110"/>
      <c r="H26" s="110"/>
      <c r="I26" s="114"/>
      <c r="J26" s="114"/>
      <c r="K26" s="108"/>
      <c r="L26" s="108"/>
      <c r="M26" s="123"/>
    </row>
    <row r="27" spans="1:13" x14ac:dyDescent="0.2">
      <c r="A27" s="109"/>
      <c r="B27" s="109"/>
      <c r="C27" s="123"/>
      <c r="D27" s="106"/>
      <c r="E27" s="106"/>
      <c r="F27" s="5"/>
      <c r="G27" s="110"/>
      <c r="H27" s="110"/>
      <c r="I27" s="115"/>
      <c r="J27" s="115"/>
      <c r="K27" s="109"/>
      <c r="L27" s="109"/>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D1" zoomScaleNormal="75" zoomScaleSheetLayoutView="100" workbookViewId="0">
      <selection activeCell="D17" sqref="D17:J17"/>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1133</v>
      </c>
      <c r="D3" s="121"/>
      <c r="E3" s="121"/>
      <c r="F3" s="121"/>
      <c r="G3" s="122"/>
    </row>
    <row r="4" spans="1:13" s="14" customFormat="1" ht="63" x14ac:dyDescent="0.25">
      <c r="C4" s="31" t="s">
        <v>1134</v>
      </c>
      <c r="D4" s="34" t="s">
        <v>1135</v>
      </c>
      <c r="E4" s="34" t="s">
        <v>1136</v>
      </c>
      <c r="F4" s="34" t="s">
        <v>1137</v>
      </c>
      <c r="G4" s="30" t="s">
        <v>1138</v>
      </c>
    </row>
    <row r="5" spans="1:13" s="38" customFormat="1" ht="60.75" thickBot="1" x14ac:dyDescent="0.25">
      <c r="C5" s="68" t="str">
        <f>'3. Certificação &amp; Pagamentos'!A9:A9</f>
        <v>CR4</v>
      </c>
      <c r="D5" s="40" t="str">
        <f>'3. Certificação &amp; Pagamentos'!B9:B9</f>
        <v>Conflicts of interest within the Certifying Authority</v>
      </c>
      <c r="E5" s="40" t="str">
        <f>'3. Certificação &amp; Pagamentos'!C9:C9</f>
        <v>Expenditure may be certified by a Certifying Authority that has a connection to the beneficiary.</v>
      </c>
      <c r="F5" s="40" t="str">
        <f>'3. Certificação &amp; Pagamentos'!D9:D9</f>
        <v>Certifying Authority and Beneficiaries</v>
      </c>
      <c r="G5" s="41" t="str">
        <f>'3. Certificação &amp; Pagamentos'!E9:E9</f>
        <v>External</v>
      </c>
    </row>
    <row r="8" spans="1:13" ht="26.25" customHeight="1" x14ac:dyDescent="0.4">
      <c r="A8" s="103" t="s">
        <v>1139</v>
      </c>
      <c r="B8" s="104"/>
      <c r="C8" s="105"/>
      <c r="D8" s="103" t="s">
        <v>1140</v>
      </c>
      <c r="E8" s="104"/>
      <c r="F8" s="104"/>
      <c r="G8" s="104"/>
      <c r="H8" s="104"/>
      <c r="I8" s="104"/>
      <c r="J8" s="105"/>
      <c r="K8" s="103" t="s">
        <v>1141</v>
      </c>
      <c r="L8" s="104"/>
      <c r="M8" s="105"/>
    </row>
    <row r="9" spans="1:13" ht="141.75" x14ac:dyDescent="0.25">
      <c r="A9" s="34" t="s">
        <v>1142</v>
      </c>
      <c r="B9" s="34" t="s">
        <v>1143</v>
      </c>
      <c r="C9" s="34" t="s">
        <v>1144</v>
      </c>
      <c r="D9" s="34" t="s">
        <v>1145</v>
      </c>
      <c r="E9" s="34" t="s">
        <v>1146</v>
      </c>
      <c r="F9" s="34" t="s">
        <v>1147</v>
      </c>
      <c r="G9" s="34" t="s">
        <v>1148</v>
      </c>
      <c r="H9" s="34" t="s">
        <v>1149</v>
      </c>
      <c r="I9" s="34" t="s">
        <v>1150</v>
      </c>
      <c r="J9" s="34" t="s">
        <v>1151</v>
      </c>
      <c r="K9" s="34" t="s">
        <v>1152</v>
      </c>
      <c r="L9" s="34" t="s">
        <v>1153</v>
      </c>
      <c r="M9" s="34" t="s">
        <v>1154</v>
      </c>
    </row>
    <row r="10" spans="1:13" ht="51" x14ac:dyDescent="0.2">
      <c r="A10" s="110">
        <v>1</v>
      </c>
      <c r="B10" s="110">
        <v>1</v>
      </c>
      <c r="C10" s="123">
        <f>A10*B10</f>
        <v>1</v>
      </c>
      <c r="D10" s="3" t="s">
        <v>1155</v>
      </c>
      <c r="E10" s="4" t="s">
        <v>1156</v>
      </c>
      <c r="F10" s="33"/>
      <c r="G10" s="33"/>
      <c r="H10" s="33" t="s">
        <v>1157</v>
      </c>
      <c r="I10" s="110">
        <v>-1</v>
      </c>
      <c r="J10" s="110">
        <v>-2</v>
      </c>
      <c r="K10" s="125">
        <f>A10+I10</f>
        <v>0</v>
      </c>
      <c r="L10" s="125">
        <f>B10+J10</f>
        <v>-1</v>
      </c>
      <c r="M10" s="123">
        <f>K10*L10</f>
        <v>0</v>
      </c>
    </row>
    <row r="11" spans="1:13" ht="38.25" x14ac:dyDescent="0.2">
      <c r="A11" s="110"/>
      <c r="B11" s="110"/>
      <c r="C11" s="123"/>
      <c r="D11" s="3" t="s">
        <v>1158</v>
      </c>
      <c r="E11" s="4" t="s">
        <v>1159</v>
      </c>
      <c r="F11" s="33"/>
      <c r="G11" s="33"/>
      <c r="H11" s="33"/>
      <c r="I11" s="110"/>
      <c r="J11" s="110"/>
      <c r="K11" s="125"/>
      <c r="L11" s="125"/>
      <c r="M11" s="123"/>
    </row>
    <row r="12" spans="1:13" ht="25.5" x14ac:dyDescent="0.2">
      <c r="A12" s="110"/>
      <c r="B12" s="110"/>
      <c r="C12" s="123"/>
      <c r="D12" s="3" t="s">
        <v>1160</v>
      </c>
      <c r="E12" s="4" t="s">
        <v>1161</v>
      </c>
      <c r="F12" s="33"/>
      <c r="G12" s="33"/>
      <c r="H12" s="33"/>
      <c r="I12" s="110"/>
      <c r="J12" s="110"/>
      <c r="K12" s="125"/>
      <c r="L12" s="125"/>
      <c r="M12" s="123"/>
    </row>
    <row r="13" spans="1:13" ht="51" x14ac:dyDescent="0.2">
      <c r="A13" s="110"/>
      <c r="B13" s="110"/>
      <c r="C13" s="123"/>
      <c r="D13" s="3" t="s">
        <v>1162</v>
      </c>
      <c r="E13" s="4" t="s">
        <v>1163</v>
      </c>
      <c r="F13" s="33"/>
      <c r="G13" s="33"/>
      <c r="H13" s="33"/>
      <c r="I13" s="110"/>
      <c r="J13" s="110"/>
      <c r="K13" s="125"/>
      <c r="L13" s="125"/>
      <c r="M13" s="123"/>
    </row>
    <row r="14" spans="1:13" x14ac:dyDescent="0.2">
      <c r="A14" s="110"/>
      <c r="B14" s="110"/>
      <c r="C14" s="123"/>
      <c r="D14" s="5" t="s">
        <v>1164</v>
      </c>
      <c r="E14" s="9" t="s">
        <v>1165</v>
      </c>
      <c r="F14" s="33"/>
      <c r="G14" s="33"/>
      <c r="H14" s="33"/>
      <c r="I14" s="110"/>
      <c r="J14" s="110"/>
      <c r="K14" s="125"/>
      <c r="L14" s="125"/>
      <c r="M14" s="123"/>
    </row>
    <row r="17" spans="1:13" ht="26.25" customHeight="1" x14ac:dyDescent="0.4">
      <c r="A17" s="103" t="s">
        <v>1166</v>
      </c>
      <c r="B17" s="104"/>
      <c r="C17" s="105"/>
      <c r="D17" s="112" t="s">
        <v>1167</v>
      </c>
      <c r="E17" s="112"/>
      <c r="F17" s="112"/>
      <c r="G17" s="112"/>
      <c r="H17" s="112"/>
      <c r="I17" s="112"/>
      <c r="J17" s="112"/>
      <c r="K17" s="103" t="s">
        <v>1168</v>
      </c>
      <c r="L17" s="104"/>
      <c r="M17" s="105"/>
    </row>
    <row r="18" spans="1:13" ht="126" x14ac:dyDescent="0.25">
      <c r="A18" s="34" t="s">
        <v>1169</v>
      </c>
      <c r="B18" s="34" t="s">
        <v>1170</v>
      </c>
      <c r="C18" s="34" t="s">
        <v>1171</v>
      </c>
      <c r="D18" s="111" t="s">
        <v>1172</v>
      </c>
      <c r="E18" s="111"/>
      <c r="F18" s="27" t="s">
        <v>1173</v>
      </c>
      <c r="G18" s="118" t="s">
        <v>1174</v>
      </c>
      <c r="H18" s="119"/>
      <c r="I18" s="27" t="s">
        <v>1175</v>
      </c>
      <c r="J18" s="27" t="s">
        <v>1176</v>
      </c>
      <c r="K18" s="34" t="s">
        <v>1177</v>
      </c>
      <c r="L18" s="34" t="s">
        <v>1178</v>
      </c>
      <c r="M18" s="34" t="s">
        <v>1179</v>
      </c>
    </row>
    <row r="19" spans="1:13" x14ac:dyDescent="0.2">
      <c r="A19" s="107">
        <f>K10</f>
        <v>0</v>
      </c>
      <c r="B19" s="107">
        <f>L10</f>
        <v>-1</v>
      </c>
      <c r="C19" s="116">
        <f>M10</f>
        <v>0</v>
      </c>
      <c r="D19" s="106"/>
      <c r="E19" s="106"/>
      <c r="F19" s="5"/>
      <c r="G19" s="110"/>
      <c r="H19" s="110"/>
      <c r="I19" s="113">
        <v>-1</v>
      </c>
      <c r="J19" s="113">
        <v>-1</v>
      </c>
      <c r="K19" s="107">
        <f>A19+I19</f>
        <v>-1</v>
      </c>
      <c r="L19" s="107">
        <f>B19+J19</f>
        <v>-2</v>
      </c>
      <c r="M19" s="116">
        <f>K19*L19</f>
        <v>2</v>
      </c>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8"/>
      <c r="B24" s="108"/>
      <c r="C24" s="117"/>
      <c r="D24" s="106"/>
      <c r="E24" s="106"/>
      <c r="F24" s="5"/>
      <c r="G24" s="110"/>
      <c r="H24" s="110"/>
      <c r="I24" s="114"/>
      <c r="J24" s="114"/>
      <c r="K24" s="108"/>
      <c r="L24" s="108"/>
      <c r="M24" s="117"/>
    </row>
    <row r="25" spans="1:13" x14ac:dyDescent="0.2">
      <c r="A25" s="108"/>
      <c r="B25" s="108"/>
      <c r="C25" s="117"/>
      <c r="D25" s="106"/>
      <c r="E25" s="106"/>
      <c r="F25" s="5"/>
      <c r="G25" s="110"/>
      <c r="H25" s="110"/>
      <c r="I25" s="114"/>
      <c r="J25" s="114"/>
      <c r="K25" s="108"/>
      <c r="L25" s="108"/>
      <c r="M25" s="117"/>
    </row>
    <row r="26" spans="1:13" x14ac:dyDescent="0.2">
      <c r="A26" s="108"/>
      <c r="B26" s="108"/>
      <c r="C26" s="117"/>
      <c r="D26" s="106"/>
      <c r="E26" s="106"/>
      <c r="F26" s="5"/>
      <c r="G26" s="110"/>
      <c r="H26" s="110"/>
      <c r="I26" s="114"/>
      <c r="J26" s="114"/>
      <c r="K26" s="108"/>
      <c r="L26" s="108"/>
      <c r="M26" s="117"/>
    </row>
    <row r="27" spans="1:13" x14ac:dyDescent="0.2">
      <c r="A27" s="109"/>
      <c r="B27" s="109"/>
      <c r="C27" s="124"/>
      <c r="D27" s="106"/>
      <c r="E27" s="106"/>
      <c r="F27" s="5"/>
      <c r="G27" s="110"/>
      <c r="H27" s="110"/>
      <c r="I27" s="115"/>
      <c r="J27" s="115"/>
      <c r="K27" s="109"/>
      <c r="L27" s="109"/>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G16" sqref="G16:H1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1180</v>
      </c>
      <c r="D3" s="121"/>
      <c r="E3" s="121"/>
      <c r="F3" s="121"/>
      <c r="G3" s="122"/>
    </row>
    <row r="4" spans="1:13" s="14" customFormat="1" ht="63" x14ac:dyDescent="0.25">
      <c r="C4" s="31" t="s">
        <v>1181</v>
      </c>
      <c r="D4" s="34" t="s">
        <v>1182</v>
      </c>
      <c r="E4" s="34" t="s">
        <v>1183</v>
      </c>
      <c r="F4" s="34" t="s">
        <v>1184</v>
      </c>
      <c r="G4" s="30" t="s">
        <v>1185</v>
      </c>
    </row>
    <row r="5" spans="1:13" s="38" customFormat="1" ht="16.5" thickBot="1" x14ac:dyDescent="0.25">
      <c r="C5" s="68" t="str">
        <f>'3. Certificação &amp; Pagamentos'!A10</f>
        <v>CRXX</v>
      </c>
      <c r="D5" s="40">
        <f>'3. Certificação &amp; Pagamentos'!B10</f>
        <v>0</v>
      </c>
      <c r="E5" s="40" t="str">
        <f>'3. Certificação &amp; Pagamentos'!C10</f>
        <v>Insert description  of additional risks…</v>
      </c>
      <c r="F5" s="40">
        <f>'3. Certificação &amp; Pagamentos'!D10</f>
        <v>0</v>
      </c>
      <c r="G5" s="41">
        <f>'3. Certificação &amp; Pagamentos'!E10</f>
        <v>0</v>
      </c>
    </row>
    <row r="8" spans="1:13" ht="26.25" customHeight="1" x14ac:dyDescent="0.4">
      <c r="A8" s="103" t="s">
        <v>1186</v>
      </c>
      <c r="B8" s="104"/>
      <c r="C8" s="105"/>
      <c r="D8" s="103" t="s">
        <v>1187</v>
      </c>
      <c r="E8" s="104"/>
      <c r="F8" s="104"/>
      <c r="G8" s="104"/>
      <c r="H8" s="104"/>
      <c r="I8" s="104"/>
      <c r="J8" s="105"/>
      <c r="K8" s="103" t="s">
        <v>1188</v>
      </c>
      <c r="L8" s="104"/>
      <c r="M8" s="105"/>
    </row>
    <row r="9" spans="1:13" ht="141.75" x14ac:dyDescent="0.25">
      <c r="A9" s="34" t="s">
        <v>1189</v>
      </c>
      <c r="B9" s="34" t="s">
        <v>1190</v>
      </c>
      <c r="C9" s="34" t="s">
        <v>1191</v>
      </c>
      <c r="D9" s="34" t="s">
        <v>1192</v>
      </c>
      <c r="E9" s="34" t="s">
        <v>1193</v>
      </c>
      <c r="F9" s="34" t="s">
        <v>1194</v>
      </c>
      <c r="G9" s="34" t="s">
        <v>1195</v>
      </c>
      <c r="H9" s="34" t="s">
        <v>1196</v>
      </c>
      <c r="I9" s="34" t="s">
        <v>1197</v>
      </c>
      <c r="J9" s="34" t="s">
        <v>1198</v>
      </c>
      <c r="K9" s="34" t="s">
        <v>1199</v>
      </c>
      <c r="L9" s="34" t="s">
        <v>1200</v>
      </c>
      <c r="M9" s="34" t="s">
        <v>1201</v>
      </c>
    </row>
    <row r="10" spans="1:13" x14ac:dyDescent="0.2">
      <c r="A10" s="110">
        <v>1</v>
      </c>
      <c r="B10" s="110">
        <v>1</v>
      </c>
      <c r="C10" s="123">
        <f>A10*B10</f>
        <v>1</v>
      </c>
      <c r="D10" s="3" t="s">
        <v>1202</v>
      </c>
      <c r="E10" s="4"/>
      <c r="F10" s="33"/>
      <c r="G10" s="33"/>
      <c r="H10" s="33"/>
      <c r="I10" s="110">
        <v>-1</v>
      </c>
      <c r="J10" s="110">
        <v>-2</v>
      </c>
      <c r="K10" s="125">
        <f>A10+I10</f>
        <v>0</v>
      </c>
      <c r="L10" s="125">
        <f>B10+J10</f>
        <v>-1</v>
      </c>
      <c r="M10" s="123">
        <f>K10*L10</f>
        <v>0</v>
      </c>
    </row>
    <row r="11" spans="1:13" x14ac:dyDescent="0.2">
      <c r="A11" s="110"/>
      <c r="B11" s="110"/>
      <c r="C11" s="123"/>
      <c r="D11" s="5" t="s">
        <v>1203</v>
      </c>
      <c r="E11" s="9" t="s">
        <v>1204</v>
      </c>
      <c r="F11" s="33"/>
      <c r="G11" s="33"/>
      <c r="H11" s="33"/>
      <c r="I11" s="110"/>
      <c r="J11" s="110"/>
      <c r="K11" s="125"/>
      <c r="L11" s="125"/>
      <c r="M11" s="123"/>
    </row>
    <row r="14" spans="1:13" ht="26.25" customHeight="1" x14ac:dyDescent="0.4">
      <c r="A14" s="103" t="s">
        <v>1205</v>
      </c>
      <c r="B14" s="104"/>
      <c r="C14" s="105"/>
      <c r="D14" s="112" t="s">
        <v>1206</v>
      </c>
      <c r="E14" s="112"/>
      <c r="F14" s="112"/>
      <c r="G14" s="112"/>
      <c r="H14" s="112"/>
      <c r="I14" s="112"/>
      <c r="J14" s="112"/>
      <c r="K14" s="103" t="s">
        <v>1207</v>
      </c>
      <c r="L14" s="104"/>
      <c r="M14" s="105"/>
    </row>
    <row r="15" spans="1:13" ht="126" x14ac:dyDescent="0.25">
      <c r="A15" s="34" t="s">
        <v>1208</v>
      </c>
      <c r="B15" s="34" t="s">
        <v>1209</v>
      </c>
      <c r="C15" s="34" t="s">
        <v>1210</v>
      </c>
      <c r="D15" s="111" t="s">
        <v>1211</v>
      </c>
      <c r="E15" s="111"/>
      <c r="F15" s="27" t="s">
        <v>1212</v>
      </c>
      <c r="G15" s="118" t="s">
        <v>1213</v>
      </c>
      <c r="H15" s="119"/>
      <c r="I15" s="27" t="s">
        <v>1214</v>
      </c>
      <c r="J15" s="27" t="s">
        <v>1215</v>
      </c>
      <c r="K15" s="34" t="s">
        <v>1216</v>
      </c>
      <c r="L15" s="34" t="s">
        <v>1217</v>
      </c>
      <c r="M15" s="34" t="s">
        <v>1218</v>
      </c>
    </row>
    <row r="16" spans="1:13" x14ac:dyDescent="0.2">
      <c r="A16" s="107">
        <f>K10</f>
        <v>0</v>
      </c>
      <c r="B16" s="107">
        <f>L10</f>
        <v>-1</v>
      </c>
      <c r="C16" s="116">
        <f>M10</f>
        <v>0</v>
      </c>
      <c r="D16" s="106"/>
      <c r="E16" s="106"/>
      <c r="F16" s="5"/>
      <c r="G16" s="110"/>
      <c r="H16" s="110"/>
      <c r="I16" s="113">
        <v>-1</v>
      </c>
      <c r="J16" s="113">
        <v>-1</v>
      </c>
      <c r="K16" s="107">
        <f>A16+I16</f>
        <v>-1</v>
      </c>
      <c r="L16" s="107">
        <f>B16+J16</f>
        <v>-2</v>
      </c>
      <c r="M16" s="116">
        <f>K16*L16</f>
        <v>2</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D7" sqref="D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1219</v>
      </c>
    </row>
    <row r="4" spans="1:8" s="15" customFormat="1" ht="38.25" customHeight="1" x14ac:dyDescent="0.4">
      <c r="A4" s="112" t="s">
        <v>1220</v>
      </c>
      <c r="B4" s="112"/>
      <c r="C4" s="112"/>
      <c r="D4" s="112"/>
      <c r="E4" s="112"/>
      <c r="F4" s="112"/>
      <c r="G4" s="112"/>
      <c r="H4" s="112"/>
    </row>
    <row r="5" spans="1:8" s="14" customFormat="1" ht="110.25" x14ac:dyDescent="0.25">
      <c r="A5" s="20" t="s">
        <v>1221</v>
      </c>
      <c r="B5" s="20" t="s">
        <v>1222</v>
      </c>
      <c r="C5" s="20" t="s">
        <v>1223</v>
      </c>
      <c r="D5" s="97" t="s">
        <v>1224</v>
      </c>
      <c r="E5" s="20" t="s">
        <v>1225</v>
      </c>
      <c r="F5" s="20" t="s">
        <v>1226</v>
      </c>
      <c r="G5" s="43" t="s">
        <v>1227</v>
      </c>
      <c r="H5" s="43" t="s">
        <v>1228</v>
      </c>
    </row>
    <row r="6" spans="1:8" ht="133.5" customHeight="1" x14ac:dyDescent="0.2">
      <c r="A6" s="25" t="s">
        <v>1229</v>
      </c>
      <c r="B6" s="24" t="s">
        <v>1230</v>
      </c>
      <c r="C6" s="44" t="s">
        <v>1231</v>
      </c>
      <c r="D6" s="44" t="s">
        <v>1232</v>
      </c>
      <c r="E6" s="24" t="s">
        <v>1233</v>
      </c>
      <c r="F6" s="24" t="s">
        <v>1234</v>
      </c>
      <c r="G6" s="45"/>
      <c r="H6" s="45"/>
    </row>
    <row r="7" spans="1:8" ht="150" customHeight="1" x14ac:dyDescent="0.2">
      <c r="A7" s="25" t="s">
        <v>1235</v>
      </c>
      <c r="B7" s="24" t="s">
        <v>1236</v>
      </c>
      <c r="C7" s="24" t="s">
        <v>1237</v>
      </c>
      <c r="D7" s="24" t="s">
        <v>1238</v>
      </c>
      <c r="E7" s="24" t="s">
        <v>1239</v>
      </c>
      <c r="F7" s="24" t="s">
        <v>1240</v>
      </c>
      <c r="G7" s="45"/>
      <c r="H7" s="45"/>
    </row>
    <row r="8" spans="1:8" ht="90" customHeight="1" x14ac:dyDescent="0.2">
      <c r="A8" s="25" t="s">
        <v>1241</v>
      </c>
      <c r="B8" s="24" t="s">
        <v>1242</v>
      </c>
      <c r="C8" s="24" t="s">
        <v>1243</v>
      </c>
      <c r="D8" s="24" t="s">
        <v>1244</v>
      </c>
      <c r="E8" s="24" t="s">
        <v>1245</v>
      </c>
      <c r="F8" s="24" t="s">
        <v>1246</v>
      </c>
      <c r="G8" s="45"/>
      <c r="H8" s="45"/>
    </row>
    <row r="9" spans="1:8" ht="45.75" customHeight="1" x14ac:dyDescent="0.2">
      <c r="A9" s="13" t="s">
        <v>1247</v>
      </c>
      <c r="B9" s="17"/>
      <c r="C9" s="18" t="s">
        <v>1248</v>
      </c>
      <c r="D9" s="18"/>
      <c r="E9" s="17"/>
      <c r="F9" s="17"/>
      <c r="G9" s="45"/>
      <c r="H9" s="45"/>
    </row>
    <row r="21" spans="7:7" hidden="1" x14ac:dyDescent="0.2">
      <c r="G21" t="s">
        <v>1249</v>
      </c>
    </row>
    <row r="22" spans="7:7" hidden="1" x14ac:dyDescent="0.2">
      <c r="G22" t="s">
        <v>1250</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Normal="75" zoomScaleSheetLayoutView="100" workbookViewId="0">
      <selection activeCell="E15" sqref="E1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1251</v>
      </c>
      <c r="D3" s="121"/>
      <c r="E3" s="121"/>
      <c r="F3" s="121"/>
      <c r="G3" s="122"/>
    </row>
    <row r="4" spans="1:13" s="14" customFormat="1" ht="63" x14ac:dyDescent="0.25">
      <c r="C4" s="31" t="s">
        <v>1252</v>
      </c>
      <c r="D4" s="28" t="s">
        <v>1253</v>
      </c>
      <c r="E4" s="28" t="s">
        <v>1254</v>
      </c>
      <c r="F4" s="28" t="s">
        <v>1255</v>
      </c>
      <c r="G4" s="30" t="s">
        <v>1256</v>
      </c>
    </row>
    <row r="5" spans="1:13" s="38" customFormat="1" ht="113.25" customHeight="1" thickBot="1" x14ac:dyDescent="0.25">
      <c r="C5" s="39" t="str">
        <f>'4. Adjudicação ajuste direto'!A6:A6</f>
        <v>PR1</v>
      </c>
      <c r="D5" s="40" t="str">
        <f>'4. Adjudicação ajuste direto'!B6:B6</f>
        <v>Avoidance of required competitive procedure</v>
      </c>
      <c r="E5" s="40" t="str">
        <f>'4. Adjudicação ajuste direto'!C6:C6</f>
        <v>A member of staff of the MA avoids the required competitive procedure in order to favour a particular tenderer in either winning or maintaining a contract by:                                     - not organising a tender process or:
- split purchases or
- unjustified single source award or
- irregular extension of the contract.</v>
      </c>
      <c r="F5" s="40" t="str">
        <f>'4. Adjudicação ajuste direto'!E6:E6</f>
        <v>Managing Authorities and Third Parties</v>
      </c>
      <c r="G5" s="41" t="str">
        <f>'4. Adjudicação ajuste direto'!F6:F6</f>
        <v>Internal / Collusion</v>
      </c>
    </row>
    <row r="8" spans="1:13" ht="26.25" customHeight="1" x14ac:dyDescent="0.4">
      <c r="A8" s="103" t="s">
        <v>1257</v>
      </c>
      <c r="B8" s="104"/>
      <c r="C8" s="105"/>
      <c r="D8" s="103" t="s">
        <v>1258</v>
      </c>
      <c r="E8" s="104"/>
      <c r="F8" s="104"/>
      <c r="G8" s="104"/>
      <c r="H8" s="104"/>
      <c r="I8" s="104"/>
      <c r="J8" s="105"/>
      <c r="K8" s="103" t="s">
        <v>1259</v>
      </c>
      <c r="L8" s="104"/>
      <c r="M8" s="105"/>
    </row>
    <row r="9" spans="1:13" ht="141.75" x14ac:dyDescent="0.25">
      <c r="A9" s="28" t="s">
        <v>1260</v>
      </c>
      <c r="B9" s="28" t="s">
        <v>1261</v>
      </c>
      <c r="C9" s="28" t="s">
        <v>1262</v>
      </c>
      <c r="D9" s="28" t="s">
        <v>1263</v>
      </c>
      <c r="E9" s="28" t="s">
        <v>1264</v>
      </c>
      <c r="F9" s="28" t="s">
        <v>1265</v>
      </c>
      <c r="G9" s="28" t="s">
        <v>1266</v>
      </c>
      <c r="H9" s="28" t="s">
        <v>1267</v>
      </c>
      <c r="I9" s="28" t="s">
        <v>1268</v>
      </c>
      <c r="J9" s="28" t="s">
        <v>1269</v>
      </c>
      <c r="K9" s="28" t="s">
        <v>1270</v>
      </c>
      <c r="L9" s="28" t="s">
        <v>1271</v>
      </c>
      <c r="M9" s="28" t="s">
        <v>1272</v>
      </c>
    </row>
    <row r="10" spans="1:13" ht="15.75" x14ac:dyDescent="0.25">
      <c r="A10" s="136">
        <v>1</v>
      </c>
      <c r="B10" s="113">
        <v>1</v>
      </c>
      <c r="C10" s="133">
        <f>A10*B10</f>
        <v>1</v>
      </c>
      <c r="D10" s="130" t="s">
        <v>1273</v>
      </c>
      <c r="E10" s="131"/>
      <c r="F10" s="131"/>
      <c r="G10" s="131"/>
      <c r="H10" s="132"/>
      <c r="I10" s="110">
        <v>-1</v>
      </c>
      <c r="J10" s="110">
        <v>-2</v>
      </c>
      <c r="K10" s="125">
        <f>A10+I10</f>
        <v>0</v>
      </c>
      <c r="L10" s="125">
        <f>B10+J10</f>
        <v>-1</v>
      </c>
      <c r="M10" s="133">
        <f>K10*L10</f>
        <v>0</v>
      </c>
    </row>
    <row r="11" spans="1:13" ht="38.25" x14ac:dyDescent="0.2">
      <c r="A11" s="137"/>
      <c r="B11" s="114"/>
      <c r="C11" s="134"/>
      <c r="D11" s="3" t="s">
        <v>1274</v>
      </c>
      <c r="E11" s="4" t="s">
        <v>1275</v>
      </c>
      <c r="F11" s="26"/>
      <c r="G11" s="26"/>
      <c r="H11" s="90"/>
      <c r="I11" s="110"/>
      <c r="J11" s="110"/>
      <c r="K11" s="125"/>
      <c r="L11" s="125"/>
      <c r="M11" s="134"/>
    </row>
    <row r="12" spans="1:13" ht="25.5" x14ac:dyDescent="0.2">
      <c r="A12" s="137"/>
      <c r="B12" s="114"/>
      <c r="C12" s="134"/>
      <c r="D12" s="3" t="s">
        <v>1276</v>
      </c>
      <c r="E12" s="6" t="s">
        <v>1277</v>
      </c>
      <c r="F12" s="26"/>
      <c r="G12" s="26"/>
      <c r="H12" s="90"/>
      <c r="I12" s="110"/>
      <c r="J12" s="110"/>
      <c r="K12" s="125"/>
      <c r="L12" s="125"/>
      <c r="M12" s="134"/>
    </row>
    <row r="13" spans="1:13" x14ac:dyDescent="0.2">
      <c r="A13" s="137"/>
      <c r="B13" s="114"/>
      <c r="C13" s="134"/>
      <c r="D13" s="5" t="s">
        <v>1278</v>
      </c>
      <c r="E13" s="9" t="s">
        <v>1279</v>
      </c>
      <c r="F13" s="26"/>
      <c r="G13" s="26"/>
      <c r="H13" s="90"/>
      <c r="I13" s="110"/>
      <c r="J13" s="110"/>
      <c r="K13" s="125"/>
      <c r="L13" s="125"/>
      <c r="M13" s="134"/>
    </row>
    <row r="14" spans="1:13" ht="18.75" customHeight="1" x14ac:dyDescent="0.25">
      <c r="A14" s="137"/>
      <c r="B14" s="114"/>
      <c r="C14" s="134"/>
      <c r="D14" s="130" t="s">
        <v>1280</v>
      </c>
      <c r="E14" s="131"/>
      <c r="F14" s="131"/>
      <c r="G14" s="131"/>
      <c r="H14" s="132"/>
      <c r="I14" s="110"/>
      <c r="J14" s="110"/>
      <c r="K14" s="125"/>
      <c r="L14" s="125"/>
      <c r="M14" s="134"/>
    </row>
    <row r="15" spans="1:13" s="42" customFormat="1" ht="38.25" x14ac:dyDescent="0.2">
      <c r="A15" s="137"/>
      <c r="B15" s="114"/>
      <c r="C15" s="134"/>
      <c r="D15" s="37" t="s">
        <v>1281</v>
      </c>
      <c r="E15" s="6" t="s">
        <v>1282</v>
      </c>
      <c r="F15" s="83"/>
      <c r="G15" s="83"/>
      <c r="H15" s="91"/>
      <c r="I15" s="110"/>
      <c r="J15" s="110"/>
      <c r="K15" s="125"/>
      <c r="L15" s="125"/>
      <c r="M15" s="134"/>
    </row>
    <row r="16" spans="1:13" s="42" customFormat="1" ht="25.5" x14ac:dyDescent="0.2">
      <c r="A16" s="137"/>
      <c r="B16" s="114"/>
      <c r="C16" s="134"/>
      <c r="D16" s="37" t="s">
        <v>1283</v>
      </c>
      <c r="E16" s="6" t="s">
        <v>1284</v>
      </c>
      <c r="F16" s="83"/>
      <c r="G16" s="83"/>
      <c r="H16" s="91"/>
      <c r="I16" s="110"/>
      <c r="J16" s="110"/>
      <c r="K16" s="125"/>
      <c r="L16" s="125"/>
      <c r="M16" s="134"/>
    </row>
    <row r="17" spans="1:13" s="42" customFormat="1" ht="38.25" x14ac:dyDescent="0.2">
      <c r="A17" s="137"/>
      <c r="B17" s="114"/>
      <c r="C17" s="134"/>
      <c r="D17" s="37" t="s">
        <v>1285</v>
      </c>
      <c r="E17" s="6" t="s">
        <v>1286</v>
      </c>
      <c r="F17" s="83"/>
      <c r="G17" s="83"/>
      <c r="H17" s="91"/>
      <c r="I17" s="110"/>
      <c r="J17" s="110"/>
      <c r="K17" s="125"/>
      <c r="L17" s="125"/>
      <c r="M17" s="134"/>
    </row>
    <row r="18" spans="1:13" s="42" customFormat="1" x14ac:dyDescent="0.2">
      <c r="A18" s="137"/>
      <c r="B18" s="114"/>
      <c r="C18" s="134"/>
      <c r="D18" s="57" t="s">
        <v>1287</v>
      </c>
      <c r="E18" s="58" t="s">
        <v>1288</v>
      </c>
      <c r="F18" s="83"/>
      <c r="G18" s="83"/>
      <c r="H18" s="91"/>
      <c r="I18" s="110"/>
      <c r="J18" s="110"/>
      <c r="K18" s="125"/>
      <c r="L18" s="125"/>
      <c r="M18" s="134"/>
    </row>
    <row r="19" spans="1:13" s="42" customFormat="1" ht="15.75" x14ac:dyDescent="0.25">
      <c r="A19" s="137"/>
      <c r="B19" s="114"/>
      <c r="C19" s="134"/>
      <c r="D19" s="130" t="s">
        <v>1289</v>
      </c>
      <c r="E19" s="131"/>
      <c r="F19" s="131"/>
      <c r="G19" s="131"/>
      <c r="H19" s="132"/>
      <c r="I19" s="110"/>
      <c r="J19" s="110"/>
      <c r="K19" s="125"/>
      <c r="L19" s="125"/>
      <c r="M19" s="134"/>
    </row>
    <row r="20" spans="1:13" ht="38.25" x14ac:dyDescent="0.2">
      <c r="A20" s="137"/>
      <c r="B20" s="114"/>
      <c r="C20" s="134"/>
      <c r="D20" s="3" t="s">
        <v>1290</v>
      </c>
      <c r="E20" s="6" t="s">
        <v>1291</v>
      </c>
      <c r="F20" s="82"/>
      <c r="G20" s="82"/>
      <c r="H20" s="90"/>
      <c r="I20" s="110"/>
      <c r="J20" s="110"/>
      <c r="K20" s="125"/>
      <c r="L20" s="125"/>
      <c r="M20" s="134"/>
    </row>
    <row r="21" spans="1:13" ht="38.25" x14ac:dyDescent="0.2">
      <c r="A21" s="137"/>
      <c r="B21" s="114"/>
      <c r="C21" s="134"/>
      <c r="D21" s="3" t="s">
        <v>1292</v>
      </c>
      <c r="E21" s="6" t="s">
        <v>1293</v>
      </c>
      <c r="F21" s="82"/>
      <c r="G21" s="82"/>
      <c r="H21" s="90"/>
      <c r="I21" s="110"/>
      <c r="J21" s="110"/>
      <c r="K21" s="125"/>
      <c r="L21" s="125"/>
      <c r="M21" s="134"/>
    </row>
    <row r="22" spans="1:13" ht="25.5" x14ac:dyDescent="0.2">
      <c r="A22" s="137"/>
      <c r="B22" s="114"/>
      <c r="C22" s="134"/>
      <c r="D22" s="3" t="s">
        <v>1294</v>
      </c>
      <c r="E22" s="6" t="s">
        <v>1295</v>
      </c>
      <c r="F22" s="82"/>
      <c r="G22" s="82"/>
      <c r="H22" s="90"/>
      <c r="I22" s="110"/>
      <c r="J22" s="110"/>
      <c r="K22" s="125"/>
      <c r="L22" s="125"/>
      <c r="M22" s="134"/>
    </row>
    <row r="23" spans="1:13" x14ac:dyDescent="0.2">
      <c r="A23" s="138"/>
      <c r="B23" s="115"/>
      <c r="C23" s="135"/>
      <c r="D23" s="5" t="s">
        <v>1296</v>
      </c>
      <c r="E23" s="9" t="s">
        <v>1297</v>
      </c>
      <c r="F23" s="82"/>
      <c r="G23" s="82"/>
      <c r="H23" s="90"/>
      <c r="I23" s="110"/>
      <c r="J23" s="110"/>
      <c r="K23" s="125"/>
      <c r="L23" s="125"/>
      <c r="M23" s="135"/>
    </row>
    <row r="25" spans="1:13" ht="26.25" customHeight="1" x14ac:dyDescent="0.4">
      <c r="A25" s="103" t="s">
        <v>1298</v>
      </c>
      <c r="B25" s="104"/>
      <c r="C25" s="105"/>
      <c r="D25" s="112" t="s">
        <v>1299</v>
      </c>
      <c r="E25" s="112"/>
      <c r="F25" s="112"/>
      <c r="G25" s="112"/>
      <c r="H25" s="112"/>
      <c r="I25" s="112"/>
      <c r="J25" s="112"/>
      <c r="K25" s="103" t="s">
        <v>1300</v>
      </c>
      <c r="L25" s="104"/>
      <c r="M25" s="105"/>
    </row>
    <row r="26" spans="1:13" ht="126" x14ac:dyDescent="0.25">
      <c r="A26" s="28" t="s">
        <v>1301</v>
      </c>
      <c r="B26" s="28" t="s">
        <v>1302</v>
      </c>
      <c r="C26" s="28" t="s">
        <v>1303</v>
      </c>
      <c r="D26" s="111" t="s">
        <v>1304</v>
      </c>
      <c r="E26" s="111"/>
      <c r="F26" s="27" t="s">
        <v>1305</v>
      </c>
      <c r="G26" s="118" t="s">
        <v>1306</v>
      </c>
      <c r="H26" s="119"/>
      <c r="I26" s="27" t="s">
        <v>1307</v>
      </c>
      <c r="J26" s="27" t="s">
        <v>1308</v>
      </c>
      <c r="K26" s="28" t="s">
        <v>1309</v>
      </c>
      <c r="L26" s="28" t="s">
        <v>1310</v>
      </c>
      <c r="M26" s="28" t="s">
        <v>1311</v>
      </c>
    </row>
    <row r="27" spans="1:13" x14ac:dyDescent="0.2">
      <c r="A27" s="107">
        <f>K10</f>
        <v>0</v>
      </c>
      <c r="B27" s="107">
        <f>L10</f>
        <v>-1</v>
      </c>
      <c r="C27" s="133">
        <f>M10</f>
        <v>0</v>
      </c>
      <c r="D27" s="106"/>
      <c r="E27" s="106"/>
      <c r="F27" s="5"/>
      <c r="G27" s="110"/>
      <c r="H27" s="110"/>
      <c r="I27" s="113">
        <v>-1</v>
      </c>
      <c r="J27" s="113">
        <v>-1</v>
      </c>
      <c r="K27" s="107">
        <f>A27+I27</f>
        <v>-1</v>
      </c>
      <c r="L27" s="107">
        <f>B27+J27</f>
        <v>-2</v>
      </c>
      <c r="M27" s="133">
        <f>K27*L27</f>
        <v>2</v>
      </c>
    </row>
    <row r="28" spans="1:13" x14ac:dyDescent="0.2">
      <c r="A28" s="108"/>
      <c r="B28" s="108"/>
      <c r="C28" s="134"/>
      <c r="D28" s="106"/>
      <c r="E28" s="106"/>
      <c r="F28" s="5"/>
      <c r="G28" s="110"/>
      <c r="H28" s="110"/>
      <c r="I28" s="114"/>
      <c r="J28" s="114"/>
      <c r="K28" s="108"/>
      <c r="L28" s="108"/>
      <c r="M28" s="134"/>
    </row>
    <row r="29" spans="1:13" x14ac:dyDescent="0.2">
      <c r="A29" s="108"/>
      <c r="B29" s="108"/>
      <c r="C29" s="134"/>
      <c r="D29" s="106"/>
      <c r="E29" s="106"/>
      <c r="F29" s="5"/>
      <c r="G29" s="110"/>
      <c r="H29" s="110"/>
      <c r="I29" s="114"/>
      <c r="J29" s="114"/>
      <c r="K29" s="108"/>
      <c r="L29" s="108"/>
      <c r="M29" s="134"/>
    </row>
    <row r="30" spans="1:13" x14ac:dyDescent="0.2">
      <c r="A30" s="108"/>
      <c r="B30" s="108"/>
      <c r="C30" s="134"/>
      <c r="D30" s="106"/>
      <c r="E30" s="106"/>
      <c r="F30" s="5"/>
      <c r="G30" s="110"/>
      <c r="H30" s="110"/>
      <c r="I30" s="114"/>
      <c r="J30" s="114"/>
      <c r="K30" s="108"/>
      <c r="L30" s="108"/>
      <c r="M30" s="134"/>
    </row>
    <row r="31" spans="1:13" x14ac:dyDescent="0.2">
      <c r="A31" s="108"/>
      <c r="B31" s="108"/>
      <c r="C31" s="134"/>
      <c r="D31" s="106"/>
      <c r="E31" s="106"/>
      <c r="F31" s="5"/>
      <c r="G31" s="110"/>
      <c r="H31" s="110"/>
      <c r="I31" s="114"/>
      <c r="J31" s="114"/>
      <c r="K31" s="108"/>
      <c r="L31" s="108"/>
      <c r="M31" s="134"/>
    </row>
    <row r="32" spans="1:13" x14ac:dyDescent="0.2">
      <c r="A32" s="108"/>
      <c r="B32" s="108"/>
      <c r="C32" s="134"/>
      <c r="D32" s="106"/>
      <c r="E32" s="106"/>
      <c r="F32" s="5"/>
      <c r="G32" s="110"/>
      <c r="H32" s="110"/>
      <c r="I32" s="114"/>
      <c r="J32" s="114"/>
      <c r="K32" s="108"/>
      <c r="L32" s="108"/>
      <c r="M32" s="134"/>
    </row>
    <row r="33" spans="1:13" x14ac:dyDescent="0.2">
      <c r="A33" s="108"/>
      <c r="B33" s="108"/>
      <c r="C33" s="134"/>
      <c r="D33" s="106"/>
      <c r="E33" s="106"/>
      <c r="F33" s="5"/>
      <c r="G33" s="110"/>
      <c r="H33" s="110"/>
      <c r="I33" s="114"/>
      <c r="J33" s="114"/>
      <c r="K33" s="108"/>
      <c r="L33" s="108"/>
      <c r="M33" s="134"/>
    </row>
    <row r="34" spans="1:13" x14ac:dyDescent="0.2">
      <c r="A34" s="108"/>
      <c r="B34" s="108"/>
      <c r="C34" s="134"/>
      <c r="D34" s="106"/>
      <c r="E34" s="106"/>
      <c r="F34" s="5"/>
      <c r="G34" s="110"/>
      <c r="H34" s="110"/>
      <c r="I34" s="114"/>
      <c r="J34" s="114"/>
      <c r="K34" s="108"/>
      <c r="L34" s="108"/>
      <c r="M34" s="134"/>
    </row>
    <row r="35" spans="1:13" x14ac:dyDescent="0.2">
      <c r="A35" s="109"/>
      <c r="B35" s="109"/>
      <c r="C35" s="134"/>
      <c r="D35" s="106"/>
      <c r="E35" s="106"/>
      <c r="F35" s="5"/>
      <c r="G35" s="110"/>
      <c r="H35" s="110"/>
      <c r="I35" s="115"/>
      <c r="J35" s="115"/>
      <c r="K35" s="109"/>
      <c r="L35" s="109"/>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82" zoomScaleNormal="75" zoomScaleSheetLayoutView="82" workbookViewId="0">
      <selection activeCell="H17" sqref="H17"/>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1312</v>
      </c>
      <c r="D3" s="121"/>
      <c r="E3" s="121"/>
      <c r="F3" s="121"/>
      <c r="G3" s="122"/>
    </row>
    <row r="4" spans="1:13" s="48" customFormat="1" ht="63" x14ac:dyDescent="0.25">
      <c r="C4" s="49" t="s">
        <v>1313</v>
      </c>
      <c r="D4" s="89" t="s">
        <v>1314</v>
      </c>
      <c r="E4" s="89" t="s">
        <v>1315</v>
      </c>
      <c r="F4" s="89" t="s">
        <v>1316</v>
      </c>
      <c r="G4" s="51" t="s">
        <v>1317</v>
      </c>
    </row>
    <row r="5" spans="1:13" s="52" customFormat="1" ht="92.25" customHeight="1" thickBot="1" x14ac:dyDescent="0.25">
      <c r="C5" s="53" t="str">
        <f>'4. Adjudicação ajuste direto'!A7:A7</f>
        <v>PR2</v>
      </c>
      <c r="D5" s="54" t="str">
        <f>'4. Adjudicação ajuste direto'!B7:B7</f>
        <v>Manipulation of the competitive procedure process</v>
      </c>
      <c r="E5" s="54" t="str">
        <f>'4. Adjudicação ajuste direto'!C7:C7</f>
        <v>A member of staff of an MA favours an tenderer in a competitive procedure through:
- rigged specifications or
- leaking bid data or
- manipulation of bids.</v>
      </c>
      <c r="F5" s="54" t="str">
        <f>'4. Adjudicação ajuste direto'!E7:E7</f>
        <v>Managing Authorities and Third parties</v>
      </c>
      <c r="G5" s="55" t="str">
        <f>'4. Adjudicação ajuste direto'!F7:F7</f>
        <v>Collusion</v>
      </c>
    </row>
    <row r="8" spans="1:13" ht="26.25" customHeight="1" x14ac:dyDescent="0.4">
      <c r="A8" s="103" t="s">
        <v>1318</v>
      </c>
      <c r="B8" s="104"/>
      <c r="C8" s="105"/>
      <c r="D8" s="103" t="s">
        <v>1319</v>
      </c>
      <c r="E8" s="104"/>
      <c r="F8" s="104"/>
      <c r="G8" s="104"/>
      <c r="H8" s="104"/>
      <c r="I8" s="104"/>
      <c r="J8" s="105"/>
      <c r="K8" s="103" t="s">
        <v>1320</v>
      </c>
      <c r="L8" s="104"/>
      <c r="M8" s="105"/>
    </row>
    <row r="9" spans="1:13" ht="141.75" x14ac:dyDescent="0.25">
      <c r="A9" s="50" t="s">
        <v>1321</v>
      </c>
      <c r="B9" s="50" t="s">
        <v>1322</v>
      </c>
      <c r="C9" s="50" t="s">
        <v>1323</v>
      </c>
      <c r="D9" s="50" t="s">
        <v>1324</v>
      </c>
      <c r="E9" s="50" t="s">
        <v>1325</v>
      </c>
      <c r="F9" s="50" t="s">
        <v>1326</v>
      </c>
      <c r="G9" s="50" t="s">
        <v>1327</v>
      </c>
      <c r="H9" s="50" t="s">
        <v>1328</v>
      </c>
      <c r="I9" s="50" t="s">
        <v>1329</v>
      </c>
      <c r="J9" s="50" t="s">
        <v>1330</v>
      </c>
      <c r="K9" s="50" t="s">
        <v>1331</v>
      </c>
      <c r="L9" s="50" t="s">
        <v>1332</v>
      </c>
      <c r="M9" s="50" t="s">
        <v>1333</v>
      </c>
    </row>
    <row r="10" spans="1:13" ht="15.75" customHeight="1" x14ac:dyDescent="0.25">
      <c r="A10" s="110">
        <v>1</v>
      </c>
      <c r="B10" s="110">
        <v>1</v>
      </c>
      <c r="C10" s="123">
        <f>A10*B10</f>
        <v>1</v>
      </c>
      <c r="D10" s="148" t="s">
        <v>1334</v>
      </c>
      <c r="E10" s="149"/>
      <c r="F10" s="149"/>
      <c r="G10" s="149"/>
      <c r="H10" s="150"/>
      <c r="I10" s="143">
        <v>-1</v>
      </c>
      <c r="J10" s="143">
        <v>-1</v>
      </c>
      <c r="K10" s="139">
        <f>A10+I10</f>
        <v>0</v>
      </c>
      <c r="L10" s="139">
        <f>B10+J10</f>
        <v>0</v>
      </c>
      <c r="M10" s="123">
        <f>K10*L10</f>
        <v>0</v>
      </c>
    </row>
    <row r="11" spans="1:13" ht="38.25" x14ac:dyDescent="0.2">
      <c r="A11" s="110"/>
      <c r="B11" s="110"/>
      <c r="C11" s="123"/>
      <c r="D11" s="37" t="s">
        <v>1335</v>
      </c>
      <c r="E11" s="6" t="s">
        <v>1336</v>
      </c>
      <c r="F11" s="88"/>
      <c r="G11" s="88"/>
      <c r="H11" s="91"/>
      <c r="I11" s="143"/>
      <c r="J11" s="143"/>
      <c r="K11" s="139"/>
      <c r="L11" s="139"/>
      <c r="M11" s="123"/>
    </row>
    <row r="12" spans="1:13" ht="25.5" x14ac:dyDescent="0.2">
      <c r="A12" s="110"/>
      <c r="B12" s="110"/>
      <c r="C12" s="123"/>
      <c r="D12" s="37" t="s">
        <v>1337</v>
      </c>
      <c r="E12" s="6" t="s">
        <v>1338</v>
      </c>
      <c r="F12" s="88"/>
      <c r="G12" s="88"/>
      <c r="H12" s="91"/>
      <c r="I12" s="143"/>
      <c r="J12" s="143"/>
      <c r="K12" s="139"/>
      <c r="L12" s="139"/>
      <c r="M12" s="123"/>
    </row>
    <row r="13" spans="1:13" x14ac:dyDescent="0.2">
      <c r="A13" s="110"/>
      <c r="B13" s="110"/>
      <c r="C13" s="123"/>
      <c r="D13" s="57" t="s">
        <v>1339</v>
      </c>
      <c r="E13" s="58" t="s">
        <v>1340</v>
      </c>
      <c r="F13" s="88"/>
      <c r="G13" s="88"/>
      <c r="H13" s="91"/>
      <c r="I13" s="143"/>
      <c r="J13" s="143"/>
      <c r="K13" s="139"/>
      <c r="L13" s="139"/>
      <c r="M13" s="123"/>
    </row>
    <row r="14" spans="1:13" ht="15.75" customHeight="1" x14ac:dyDescent="0.25">
      <c r="A14" s="110"/>
      <c r="B14" s="110"/>
      <c r="C14" s="123"/>
      <c r="D14" s="148" t="s">
        <v>1341</v>
      </c>
      <c r="E14" s="149"/>
      <c r="F14" s="149"/>
      <c r="G14" s="149"/>
      <c r="H14" s="150"/>
      <c r="I14" s="143"/>
      <c r="J14" s="143"/>
      <c r="K14" s="139"/>
      <c r="L14" s="139"/>
      <c r="M14" s="123"/>
    </row>
    <row r="15" spans="1:13" ht="38.25" x14ac:dyDescent="0.2">
      <c r="A15" s="110"/>
      <c r="B15" s="110"/>
      <c r="C15" s="123"/>
      <c r="D15" s="3" t="s">
        <v>1342</v>
      </c>
      <c r="E15" s="4" t="s">
        <v>1343</v>
      </c>
      <c r="F15" s="88"/>
      <c r="G15" s="88"/>
      <c r="H15" s="91"/>
      <c r="I15" s="143"/>
      <c r="J15" s="143"/>
      <c r="K15" s="139"/>
      <c r="L15" s="139"/>
      <c r="M15" s="123"/>
    </row>
    <row r="16" spans="1:13" ht="25.5" x14ac:dyDescent="0.2">
      <c r="A16" s="110"/>
      <c r="B16" s="110"/>
      <c r="C16" s="123"/>
      <c r="D16" s="3" t="s">
        <v>1344</v>
      </c>
      <c r="E16" s="4" t="s">
        <v>1345</v>
      </c>
      <c r="F16" s="88"/>
      <c r="G16" s="88"/>
      <c r="H16" s="91"/>
      <c r="I16" s="143"/>
      <c r="J16" s="143"/>
      <c r="K16" s="139"/>
      <c r="L16" s="139"/>
      <c r="M16" s="123"/>
    </row>
    <row r="17" spans="1:13" ht="25.5" x14ac:dyDescent="0.2">
      <c r="A17" s="110"/>
      <c r="B17" s="110"/>
      <c r="C17" s="123"/>
      <c r="D17" s="3" t="s">
        <v>1346</v>
      </c>
      <c r="E17" s="4" t="s">
        <v>1347</v>
      </c>
      <c r="F17" s="88"/>
      <c r="G17" s="88"/>
      <c r="H17" s="91"/>
      <c r="I17" s="143"/>
      <c r="J17" s="143"/>
      <c r="K17" s="139"/>
      <c r="L17" s="139"/>
      <c r="M17" s="123"/>
    </row>
    <row r="18" spans="1:13" ht="15.75" customHeight="1" x14ac:dyDescent="0.2">
      <c r="A18" s="110"/>
      <c r="B18" s="110"/>
      <c r="C18" s="123"/>
      <c r="D18" s="5" t="s">
        <v>1348</v>
      </c>
      <c r="E18" s="9" t="s">
        <v>1349</v>
      </c>
      <c r="F18" s="88"/>
      <c r="G18" s="88"/>
      <c r="H18" s="91"/>
      <c r="I18" s="143"/>
      <c r="J18" s="143"/>
      <c r="K18" s="139"/>
      <c r="L18" s="139"/>
      <c r="M18" s="123"/>
    </row>
    <row r="19" spans="1:13" ht="15.75" customHeight="1" x14ac:dyDescent="0.25">
      <c r="A19" s="110"/>
      <c r="B19" s="110"/>
      <c r="C19" s="123"/>
      <c r="D19" s="148" t="s">
        <v>1350</v>
      </c>
      <c r="E19" s="149"/>
      <c r="F19" s="149"/>
      <c r="G19" s="149"/>
      <c r="H19" s="150"/>
      <c r="I19" s="143"/>
      <c r="J19" s="143"/>
      <c r="K19" s="139"/>
      <c r="L19" s="139"/>
      <c r="M19" s="123"/>
    </row>
    <row r="20" spans="1:13" ht="25.5" x14ac:dyDescent="0.2">
      <c r="A20" s="110"/>
      <c r="B20" s="110"/>
      <c r="C20" s="123"/>
      <c r="D20" s="3" t="s">
        <v>1351</v>
      </c>
      <c r="E20" s="4" t="s">
        <v>1352</v>
      </c>
      <c r="F20" s="88"/>
      <c r="G20" s="88"/>
      <c r="H20" s="91"/>
      <c r="I20" s="143"/>
      <c r="J20" s="143"/>
      <c r="K20" s="139"/>
      <c r="L20" s="139"/>
      <c r="M20" s="123"/>
    </row>
    <row r="21" spans="1:13" ht="25.5" x14ac:dyDescent="0.2">
      <c r="A21" s="110"/>
      <c r="B21" s="110"/>
      <c r="C21" s="123"/>
      <c r="D21" s="3" t="s">
        <v>1353</v>
      </c>
      <c r="E21" s="4" t="s">
        <v>1354</v>
      </c>
      <c r="F21" s="88"/>
      <c r="G21" s="88"/>
      <c r="H21" s="91"/>
      <c r="I21" s="143"/>
      <c r="J21" s="143"/>
      <c r="K21" s="139"/>
      <c r="L21" s="139"/>
      <c r="M21" s="123"/>
    </row>
    <row r="22" spans="1:13" x14ac:dyDescent="0.2">
      <c r="A22" s="110"/>
      <c r="B22" s="110"/>
      <c r="C22" s="123"/>
      <c r="D22" s="5" t="s">
        <v>1355</v>
      </c>
      <c r="E22" s="9" t="s">
        <v>1356</v>
      </c>
      <c r="F22" s="88"/>
      <c r="G22" s="88"/>
      <c r="H22" s="91"/>
      <c r="I22" s="143"/>
      <c r="J22" s="143"/>
      <c r="K22" s="139"/>
      <c r="L22" s="139"/>
      <c r="M22" s="123"/>
    </row>
    <row r="25" spans="1:13" ht="26.25" customHeight="1" x14ac:dyDescent="0.4">
      <c r="A25" s="103" t="s">
        <v>1357</v>
      </c>
      <c r="B25" s="104"/>
      <c r="C25" s="105"/>
      <c r="D25" s="112" t="s">
        <v>1358</v>
      </c>
      <c r="E25" s="112"/>
      <c r="F25" s="112"/>
      <c r="G25" s="112"/>
      <c r="H25" s="112"/>
      <c r="I25" s="112"/>
      <c r="J25" s="112"/>
      <c r="K25" s="103" t="s">
        <v>1359</v>
      </c>
      <c r="L25" s="104"/>
      <c r="M25" s="105"/>
    </row>
    <row r="26" spans="1:13" ht="126" x14ac:dyDescent="0.25">
      <c r="A26" s="50" t="s">
        <v>1360</v>
      </c>
      <c r="B26" s="50" t="s">
        <v>1361</v>
      </c>
      <c r="C26" s="50" t="s">
        <v>1362</v>
      </c>
      <c r="D26" s="140" t="s">
        <v>1363</v>
      </c>
      <c r="E26" s="140"/>
      <c r="F26" s="59" t="s">
        <v>1364</v>
      </c>
      <c r="G26" s="141" t="s">
        <v>1365</v>
      </c>
      <c r="H26" s="142"/>
      <c r="I26" s="59" t="s">
        <v>1366</v>
      </c>
      <c r="J26" s="59" t="s">
        <v>1367</v>
      </c>
      <c r="K26" s="50" t="s">
        <v>1368</v>
      </c>
      <c r="L26" s="50" t="s">
        <v>1369</v>
      </c>
      <c r="M26" s="50" t="s">
        <v>1370</v>
      </c>
    </row>
    <row r="27" spans="1:13" x14ac:dyDescent="0.2">
      <c r="A27" s="145">
        <f>K10</f>
        <v>0</v>
      </c>
      <c r="B27" s="145">
        <f>L10</f>
        <v>0</v>
      </c>
      <c r="C27" s="123">
        <f>M10</f>
        <v>0</v>
      </c>
      <c r="D27" s="144"/>
      <c r="E27" s="144"/>
      <c r="F27" s="57"/>
      <c r="G27" s="143"/>
      <c r="H27" s="143"/>
      <c r="I27" s="151">
        <v>-1</v>
      </c>
      <c r="J27" s="151">
        <v>-1</v>
      </c>
      <c r="K27" s="145">
        <f>A27+I27</f>
        <v>-1</v>
      </c>
      <c r="L27" s="145">
        <f>B27+J27</f>
        <v>-1</v>
      </c>
      <c r="M27" s="123">
        <f>K27*L27</f>
        <v>1</v>
      </c>
    </row>
    <row r="28" spans="1:13" x14ac:dyDescent="0.2">
      <c r="A28" s="146"/>
      <c r="B28" s="146"/>
      <c r="C28" s="123"/>
      <c r="D28" s="144"/>
      <c r="E28" s="144"/>
      <c r="F28" s="57"/>
      <c r="G28" s="143"/>
      <c r="H28" s="143"/>
      <c r="I28" s="152"/>
      <c r="J28" s="152"/>
      <c r="K28" s="146"/>
      <c r="L28" s="146"/>
      <c r="M28" s="123"/>
    </row>
    <row r="29" spans="1:13" x14ac:dyDescent="0.2">
      <c r="A29" s="146"/>
      <c r="B29" s="146"/>
      <c r="C29" s="123"/>
      <c r="D29" s="144"/>
      <c r="E29" s="144"/>
      <c r="F29" s="57"/>
      <c r="G29" s="143"/>
      <c r="H29" s="143"/>
      <c r="I29" s="152"/>
      <c r="J29" s="152"/>
      <c r="K29" s="146"/>
      <c r="L29" s="146"/>
      <c r="M29" s="123"/>
    </row>
    <row r="30" spans="1:13" x14ac:dyDescent="0.2">
      <c r="A30" s="146"/>
      <c r="B30" s="146"/>
      <c r="C30" s="123"/>
      <c r="D30" s="144"/>
      <c r="E30" s="144"/>
      <c r="F30" s="57"/>
      <c r="G30" s="143"/>
      <c r="H30" s="143"/>
      <c r="I30" s="152"/>
      <c r="J30" s="152"/>
      <c r="K30" s="146"/>
      <c r="L30" s="146"/>
      <c r="M30" s="123"/>
    </row>
    <row r="31" spans="1:13" x14ac:dyDescent="0.2">
      <c r="A31" s="146"/>
      <c r="B31" s="146"/>
      <c r="C31" s="123"/>
      <c r="D31" s="144"/>
      <c r="E31" s="144"/>
      <c r="F31" s="57"/>
      <c r="G31" s="143"/>
      <c r="H31" s="143"/>
      <c r="I31" s="152"/>
      <c r="J31" s="152"/>
      <c r="K31" s="146"/>
      <c r="L31" s="146"/>
      <c r="M31" s="123"/>
    </row>
    <row r="32" spans="1:13" x14ac:dyDescent="0.2">
      <c r="A32" s="146"/>
      <c r="B32" s="146"/>
      <c r="C32" s="123"/>
      <c r="D32" s="144"/>
      <c r="E32" s="144"/>
      <c r="F32" s="57"/>
      <c r="G32" s="143"/>
      <c r="H32" s="143"/>
      <c r="I32" s="152"/>
      <c r="J32" s="152"/>
      <c r="K32" s="146"/>
      <c r="L32" s="146"/>
      <c r="M32" s="123"/>
    </row>
    <row r="33" spans="1:13" x14ac:dyDescent="0.2">
      <c r="A33" s="146"/>
      <c r="B33" s="146"/>
      <c r="C33" s="123"/>
      <c r="D33" s="144"/>
      <c r="E33" s="144"/>
      <c r="F33" s="57"/>
      <c r="G33" s="143"/>
      <c r="H33" s="143"/>
      <c r="I33" s="152"/>
      <c r="J33" s="152"/>
      <c r="K33" s="146"/>
      <c r="L33" s="146"/>
      <c r="M33" s="123"/>
    </row>
    <row r="34" spans="1:13" x14ac:dyDescent="0.2">
      <c r="A34" s="146"/>
      <c r="B34" s="146"/>
      <c r="C34" s="123"/>
      <c r="D34" s="144"/>
      <c r="E34" s="144"/>
      <c r="F34" s="57"/>
      <c r="G34" s="143"/>
      <c r="H34" s="143"/>
      <c r="I34" s="152"/>
      <c r="J34" s="152"/>
      <c r="K34" s="146"/>
      <c r="L34" s="146"/>
      <c r="M34" s="123"/>
    </row>
    <row r="35" spans="1:13" x14ac:dyDescent="0.2">
      <c r="A35" s="147"/>
      <c r="B35" s="147"/>
      <c r="C35" s="123"/>
      <c r="D35" s="144"/>
      <c r="E35" s="144"/>
      <c r="F35" s="57"/>
      <c r="G35" s="143"/>
      <c r="H35" s="143"/>
      <c r="I35" s="153"/>
      <c r="J35" s="153"/>
      <c r="K35" s="147"/>
      <c r="L35" s="147"/>
      <c r="M35" s="123"/>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62" zoomScaleNormal="75" zoomScaleSheetLayoutView="62" workbookViewId="0">
      <selection activeCell="G20" sqref="G20"/>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1371</v>
      </c>
      <c r="D3" s="121"/>
      <c r="E3" s="121"/>
      <c r="F3" s="121"/>
      <c r="G3" s="122"/>
    </row>
    <row r="4" spans="1:13" s="48" customFormat="1" ht="63" x14ac:dyDescent="0.25">
      <c r="C4" s="49" t="s">
        <v>1372</v>
      </c>
      <c r="D4" s="89" t="s">
        <v>1373</v>
      </c>
      <c r="E4" s="89" t="s">
        <v>1374</v>
      </c>
      <c r="F4" s="89" t="s">
        <v>1375</v>
      </c>
      <c r="G4" s="51" t="s">
        <v>1376</v>
      </c>
    </row>
    <row r="5" spans="1:13" s="52" customFormat="1" ht="75.75" customHeight="1" thickBot="1" x14ac:dyDescent="0.25">
      <c r="C5" s="53" t="str">
        <f>'4. Adjudicação ajuste direto'!A8:A8</f>
        <v>PR3</v>
      </c>
      <c r="D5" s="54" t="str">
        <f>'4. Adjudicação ajuste direto'!B8:B8</f>
        <v>Undisclosed conflict of interests or bribes and kickbacks</v>
      </c>
      <c r="E5" s="54" t="str">
        <f>'4. Adjudicação ajuste direto'!C8:C8</f>
        <v>A member of staff of an MA favours an applicant / tenderer because:
- an undeclared conflict of interest occurred or
- bribes or kickbacks were paid</v>
      </c>
      <c r="F5" s="54" t="str">
        <f>'4. Adjudicação ajuste direto'!E8:E8</f>
        <v>Managing Authorities and Third parties</v>
      </c>
      <c r="G5" s="55" t="str">
        <f>'4. Adjudicação ajuste direto'!F8:F8</f>
        <v>Collusion</v>
      </c>
    </row>
    <row r="8" spans="1:13" ht="26.25" customHeight="1" x14ac:dyDescent="0.4">
      <c r="A8" s="103" t="s">
        <v>1377</v>
      </c>
      <c r="B8" s="104"/>
      <c r="C8" s="105"/>
      <c r="D8" s="103" t="s">
        <v>1378</v>
      </c>
      <c r="E8" s="104"/>
      <c r="F8" s="104"/>
      <c r="G8" s="104"/>
      <c r="H8" s="104"/>
      <c r="I8" s="104"/>
      <c r="J8" s="105"/>
      <c r="K8" s="103" t="s">
        <v>1379</v>
      </c>
      <c r="L8" s="104"/>
      <c r="M8" s="105"/>
    </row>
    <row r="9" spans="1:13" ht="157.5" x14ac:dyDescent="0.25">
      <c r="A9" s="50" t="s">
        <v>1380</v>
      </c>
      <c r="B9" s="50" t="s">
        <v>1381</v>
      </c>
      <c r="C9" s="50" t="s">
        <v>1382</v>
      </c>
      <c r="D9" s="50" t="s">
        <v>1383</v>
      </c>
      <c r="E9" s="50" t="s">
        <v>1384</v>
      </c>
      <c r="F9" s="50" t="s">
        <v>1385</v>
      </c>
      <c r="G9" s="50" t="s">
        <v>1386</v>
      </c>
      <c r="H9" s="50" t="s">
        <v>1387</v>
      </c>
      <c r="I9" s="50" t="s">
        <v>1388</v>
      </c>
      <c r="J9" s="50" t="s">
        <v>1389</v>
      </c>
      <c r="K9" s="50" t="s">
        <v>1390</v>
      </c>
      <c r="L9" s="50" t="s">
        <v>1391</v>
      </c>
      <c r="M9" s="50" t="s">
        <v>1392</v>
      </c>
    </row>
    <row r="10" spans="1:13" ht="15.75" x14ac:dyDescent="0.25">
      <c r="A10" s="151">
        <v>1</v>
      </c>
      <c r="B10" s="151">
        <v>1</v>
      </c>
      <c r="C10" s="123">
        <f>A10*B10</f>
        <v>1</v>
      </c>
      <c r="D10" s="148" t="s">
        <v>1393</v>
      </c>
      <c r="E10" s="149"/>
      <c r="F10" s="149"/>
      <c r="G10" s="149"/>
      <c r="H10" s="150"/>
      <c r="I10" s="151">
        <v>-1</v>
      </c>
      <c r="J10" s="151">
        <v>-1</v>
      </c>
      <c r="K10" s="145">
        <f>A10+I10</f>
        <v>0</v>
      </c>
      <c r="L10" s="145">
        <f>B10+J10</f>
        <v>0</v>
      </c>
      <c r="M10" s="123">
        <f>K10*L10</f>
        <v>0</v>
      </c>
    </row>
    <row r="11" spans="1:13" ht="38.25" x14ac:dyDescent="0.2">
      <c r="A11" s="152"/>
      <c r="B11" s="152"/>
      <c r="C11" s="123"/>
      <c r="D11" s="3" t="s">
        <v>1394</v>
      </c>
      <c r="E11" s="4" t="s">
        <v>1395</v>
      </c>
      <c r="F11" s="88"/>
      <c r="G11" s="88"/>
      <c r="H11" s="88"/>
      <c r="I11" s="152"/>
      <c r="J11" s="152"/>
      <c r="K11" s="146"/>
      <c r="L11" s="146"/>
      <c r="M11" s="123">
        <f>K10*L11</f>
        <v>0</v>
      </c>
    </row>
    <row r="12" spans="1:13" ht="38.25" x14ac:dyDescent="0.2">
      <c r="A12" s="152"/>
      <c r="B12" s="152"/>
      <c r="C12" s="123"/>
      <c r="D12" s="3" t="s">
        <v>1396</v>
      </c>
      <c r="E12" s="6" t="s">
        <v>1397</v>
      </c>
      <c r="F12" s="88"/>
      <c r="G12" s="88"/>
      <c r="H12" s="88"/>
      <c r="I12" s="152"/>
      <c r="J12" s="152"/>
      <c r="K12" s="146"/>
      <c r="L12" s="146"/>
      <c r="M12" s="123"/>
    </row>
    <row r="13" spans="1:13" ht="38.25" x14ac:dyDescent="0.2">
      <c r="A13" s="152"/>
      <c r="B13" s="152"/>
      <c r="C13" s="123"/>
      <c r="D13" s="3" t="s">
        <v>1398</v>
      </c>
      <c r="E13" s="4" t="s">
        <v>1399</v>
      </c>
      <c r="F13" s="88"/>
      <c r="G13" s="88"/>
      <c r="H13" s="88"/>
      <c r="I13" s="152"/>
      <c r="J13" s="152"/>
      <c r="K13" s="146"/>
      <c r="L13" s="146"/>
      <c r="M13" s="123"/>
    </row>
    <row r="14" spans="1:13" ht="25.5" x14ac:dyDescent="0.2">
      <c r="A14" s="152"/>
      <c r="B14" s="152"/>
      <c r="C14" s="123"/>
      <c r="D14" s="3" t="s">
        <v>1400</v>
      </c>
      <c r="E14" s="4" t="s">
        <v>1401</v>
      </c>
      <c r="F14" s="88"/>
      <c r="G14" s="88"/>
      <c r="H14" s="88"/>
      <c r="I14" s="152"/>
      <c r="J14" s="152"/>
      <c r="K14" s="146"/>
      <c r="L14" s="146"/>
      <c r="M14" s="123"/>
    </row>
    <row r="15" spans="1:13" x14ac:dyDescent="0.2">
      <c r="A15" s="152"/>
      <c r="B15" s="152"/>
      <c r="C15" s="123"/>
      <c r="D15" s="5" t="s">
        <v>1402</v>
      </c>
      <c r="E15" s="9" t="s">
        <v>1403</v>
      </c>
      <c r="F15" s="88"/>
      <c r="G15" s="88"/>
      <c r="H15" s="88"/>
      <c r="I15" s="152"/>
      <c r="J15" s="152"/>
      <c r="K15" s="146"/>
      <c r="L15" s="146"/>
      <c r="M15" s="123"/>
    </row>
    <row r="16" spans="1:13" ht="15.75" x14ac:dyDescent="0.25">
      <c r="A16" s="152"/>
      <c r="B16" s="152"/>
      <c r="C16" s="123"/>
      <c r="D16" s="148" t="s">
        <v>1404</v>
      </c>
      <c r="E16" s="149"/>
      <c r="F16" s="149"/>
      <c r="G16" s="149"/>
      <c r="H16" s="150"/>
      <c r="I16" s="152"/>
      <c r="J16" s="152"/>
      <c r="K16" s="146"/>
      <c r="L16" s="146"/>
      <c r="M16" s="123"/>
    </row>
    <row r="17" spans="1:13" ht="38.25" x14ac:dyDescent="0.2">
      <c r="A17" s="152"/>
      <c r="B17" s="152"/>
      <c r="C17" s="123"/>
      <c r="D17" s="3" t="s">
        <v>1405</v>
      </c>
      <c r="E17" s="4" t="s">
        <v>1406</v>
      </c>
      <c r="F17" s="88"/>
      <c r="G17" s="88"/>
      <c r="H17" s="88"/>
      <c r="I17" s="152"/>
      <c r="J17" s="152"/>
      <c r="K17" s="146"/>
      <c r="L17" s="146"/>
      <c r="M17" s="123">
        <f>K17*L17</f>
        <v>0</v>
      </c>
    </row>
    <row r="18" spans="1:13" ht="38.25" x14ac:dyDescent="0.2">
      <c r="A18" s="152"/>
      <c r="B18" s="152"/>
      <c r="C18" s="123"/>
      <c r="D18" s="3" t="s">
        <v>1407</v>
      </c>
      <c r="E18" s="6" t="s">
        <v>1408</v>
      </c>
      <c r="F18" s="88"/>
      <c r="G18" s="88"/>
      <c r="H18" s="88"/>
      <c r="I18" s="152"/>
      <c r="J18" s="152"/>
      <c r="K18" s="146"/>
      <c r="L18" s="146"/>
      <c r="M18" s="123"/>
    </row>
    <row r="19" spans="1:13" ht="76.5" x14ac:dyDescent="0.2">
      <c r="A19" s="152"/>
      <c r="B19" s="152"/>
      <c r="C19" s="123"/>
      <c r="D19" s="3" t="s">
        <v>1409</v>
      </c>
      <c r="E19" s="4" t="s">
        <v>1410</v>
      </c>
      <c r="F19" s="88"/>
      <c r="G19" s="88"/>
      <c r="H19" s="88"/>
      <c r="I19" s="152"/>
      <c r="J19" s="152"/>
      <c r="K19" s="146"/>
      <c r="L19" s="146"/>
      <c r="M19" s="123"/>
    </row>
    <row r="20" spans="1:13" ht="25.5" x14ac:dyDescent="0.2">
      <c r="A20" s="152"/>
      <c r="B20" s="152"/>
      <c r="C20" s="123"/>
      <c r="D20" s="3" t="s">
        <v>1411</v>
      </c>
      <c r="E20" s="4" t="s">
        <v>1412</v>
      </c>
      <c r="F20" s="88"/>
      <c r="G20" s="88"/>
      <c r="H20" s="88"/>
      <c r="I20" s="152"/>
      <c r="J20" s="152"/>
      <c r="K20" s="146"/>
      <c r="L20" s="146"/>
      <c r="M20" s="123"/>
    </row>
    <row r="21" spans="1:13" x14ac:dyDescent="0.2">
      <c r="A21" s="153"/>
      <c r="B21" s="153"/>
      <c r="C21" s="123"/>
      <c r="D21" s="5" t="s">
        <v>1413</v>
      </c>
      <c r="E21" s="9" t="s">
        <v>1414</v>
      </c>
      <c r="F21" s="88"/>
      <c r="G21" s="88"/>
      <c r="H21" s="88"/>
      <c r="I21" s="153"/>
      <c r="J21" s="153"/>
      <c r="K21" s="147"/>
      <c r="L21" s="147"/>
      <c r="M21" s="123"/>
    </row>
    <row r="24" spans="1:13" ht="26.25" customHeight="1" x14ac:dyDescent="0.4">
      <c r="A24" s="103" t="s">
        <v>1415</v>
      </c>
      <c r="B24" s="104"/>
      <c r="C24" s="105"/>
      <c r="D24" s="112" t="s">
        <v>1416</v>
      </c>
      <c r="E24" s="112"/>
      <c r="F24" s="112"/>
      <c r="G24" s="112"/>
      <c r="H24" s="112"/>
      <c r="I24" s="112"/>
      <c r="J24" s="112"/>
      <c r="K24" s="103" t="s">
        <v>1417</v>
      </c>
      <c r="L24" s="104"/>
      <c r="M24" s="105"/>
    </row>
    <row r="25" spans="1:13" ht="126" x14ac:dyDescent="0.25">
      <c r="A25" s="50" t="s">
        <v>1418</v>
      </c>
      <c r="B25" s="50" t="s">
        <v>1419</v>
      </c>
      <c r="C25" s="50" t="s">
        <v>1420</v>
      </c>
      <c r="D25" s="140" t="s">
        <v>1421</v>
      </c>
      <c r="E25" s="140"/>
      <c r="F25" s="59" t="s">
        <v>1422</v>
      </c>
      <c r="G25" s="141" t="s">
        <v>1423</v>
      </c>
      <c r="H25" s="142"/>
      <c r="I25" s="59" t="s">
        <v>1424</v>
      </c>
      <c r="J25" s="59" t="s">
        <v>1425</v>
      </c>
      <c r="K25" s="50" t="s">
        <v>1426</v>
      </c>
      <c r="L25" s="50" t="s">
        <v>1427</v>
      </c>
      <c r="M25" s="50" t="s">
        <v>1428</v>
      </c>
    </row>
    <row r="26" spans="1:13" x14ac:dyDescent="0.2">
      <c r="A26" s="145">
        <f>K10</f>
        <v>0</v>
      </c>
      <c r="B26" s="145">
        <f>L10</f>
        <v>0</v>
      </c>
      <c r="C26" s="116">
        <f>M10</f>
        <v>0</v>
      </c>
      <c r="D26" s="144"/>
      <c r="E26" s="144"/>
      <c r="F26" s="57"/>
      <c r="G26" s="143"/>
      <c r="H26" s="143"/>
      <c r="I26" s="151">
        <v>-1</v>
      </c>
      <c r="J26" s="151">
        <v>-1</v>
      </c>
      <c r="K26" s="145">
        <f>A26+I26</f>
        <v>-1</v>
      </c>
      <c r="L26" s="145">
        <f>B26+J26</f>
        <v>-1</v>
      </c>
      <c r="M26" s="116">
        <f>K26*L26</f>
        <v>1</v>
      </c>
    </row>
    <row r="27" spans="1:13" x14ac:dyDescent="0.2">
      <c r="A27" s="146"/>
      <c r="B27" s="146"/>
      <c r="C27" s="117"/>
      <c r="D27" s="144"/>
      <c r="E27" s="144"/>
      <c r="F27" s="57"/>
      <c r="G27" s="143"/>
      <c r="H27" s="143"/>
      <c r="I27" s="152"/>
      <c r="J27" s="152"/>
      <c r="K27" s="146"/>
      <c r="L27" s="146"/>
      <c r="M27" s="117"/>
    </row>
    <row r="28" spans="1:13" x14ac:dyDescent="0.2">
      <c r="A28" s="146"/>
      <c r="B28" s="146"/>
      <c r="C28" s="117"/>
      <c r="D28" s="144"/>
      <c r="E28" s="144"/>
      <c r="F28" s="57"/>
      <c r="G28" s="143"/>
      <c r="H28" s="143"/>
      <c r="I28" s="152"/>
      <c r="J28" s="152"/>
      <c r="K28" s="146"/>
      <c r="L28" s="146"/>
      <c r="M28" s="117"/>
    </row>
    <row r="29" spans="1:13" x14ac:dyDescent="0.2">
      <c r="A29" s="146"/>
      <c r="B29" s="146"/>
      <c r="C29" s="117"/>
      <c r="D29" s="144"/>
      <c r="E29" s="144"/>
      <c r="F29" s="57"/>
      <c r="G29" s="143"/>
      <c r="H29" s="143"/>
      <c r="I29" s="152"/>
      <c r="J29" s="152"/>
      <c r="K29" s="146"/>
      <c r="L29" s="146"/>
      <c r="M29" s="117"/>
    </row>
    <row r="30" spans="1:13" x14ac:dyDescent="0.2">
      <c r="A30" s="146"/>
      <c r="B30" s="146"/>
      <c r="C30" s="117"/>
      <c r="D30" s="144"/>
      <c r="E30" s="144"/>
      <c r="F30" s="57"/>
      <c r="G30" s="143"/>
      <c r="H30" s="143"/>
      <c r="I30" s="152"/>
      <c r="J30" s="152"/>
      <c r="K30" s="146"/>
      <c r="L30" s="146"/>
      <c r="M30" s="117"/>
    </row>
    <row r="31" spans="1:13" x14ac:dyDescent="0.2">
      <c r="A31" s="146"/>
      <c r="B31" s="146"/>
      <c r="C31" s="117"/>
      <c r="D31" s="144"/>
      <c r="E31" s="144"/>
      <c r="F31" s="57"/>
      <c r="G31" s="143"/>
      <c r="H31" s="143"/>
      <c r="I31" s="152"/>
      <c r="J31" s="152"/>
      <c r="K31" s="146"/>
      <c r="L31" s="146"/>
      <c r="M31" s="117"/>
    </row>
    <row r="32" spans="1:13" x14ac:dyDescent="0.2">
      <c r="A32" s="146"/>
      <c r="B32" s="146"/>
      <c r="C32" s="117"/>
      <c r="D32" s="144"/>
      <c r="E32" s="144"/>
      <c r="F32" s="57"/>
      <c r="G32" s="143"/>
      <c r="H32" s="143"/>
      <c r="I32" s="152"/>
      <c r="J32" s="152"/>
      <c r="K32" s="146"/>
      <c r="L32" s="146"/>
      <c r="M32" s="117"/>
    </row>
    <row r="33" spans="1:13" x14ac:dyDescent="0.2">
      <c r="A33" s="146"/>
      <c r="B33" s="146"/>
      <c r="C33" s="117"/>
      <c r="D33" s="144"/>
      <c r="E33" s="144"/>
      <c r="F33" s="57"/>
      <c r="G33" s="143"/>
      <c r="H33" s="143"/>
      <c r="I33" s="152"/>
      <c r="J33" s="152"/>
      <c r="K33" s="146"/>
      <c r="L33" s="146"/>
      <c r="M33" s="117"/>
    </row>
    <row r="34" spans="1:13" x14ac:dyDescent="0.2">
      <c r="A34" s="147"/>
      <c r="B34" s="147"/>
      <c r="C34" s="117"/>
      <c r="D34" s="144"/>
      <c r="E34" s="144"/>
      <c r="F34" s="57"/>
      <c r="G34" s="143"/>
      <c r="H34" s="143"/>
      <c r="I34" s="153"/>
      <c r="J34" s="153"/>
      <c r="K34" s="147"/>
      <c r="L34" s="147"/>
      <c r="M34" s="117"/>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Normal="75" zoomScaleSheetLayoutView="100" workbookViewId="0">
      <selection activeCell="L15" sqref="L1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0" t="s">
        <v>1429</v>
      </c>
      <c r="D3" s="121"/>
      <c r="E3" s="121"/>
      <c r="F3" s="121"/>
      <c r="G3" s="122"/>
    </row>
    <row r="4" spans="1:13" s="48" customFormat="1" ht="63" x14ac:dyDescent="0.25">
      <c r="C4" s="49" t="s">
        <v>1430</v>
      </c>
      <c r="D4" s="50" t="s">
        <v>1431</v>
      </c>
      <c r="E4" s="50" t="s">
        <v>1432</v>
      </c>
      <c r="F4" s="50" t="s">
        <v>1433</v>
      </c>
      <c r="G4" s="51" t="s">
        <v>1434</v>
      </c>
    </row>
    <row r="5" spans="1:13" s="52" customFormat="1" ht="75.75" customHeight="1" thickBot="1" x14ac:dyDescent="0.25">
      <c r="C5" s="53" t="str">
        <f>'4. Adjudicação ajuste direto'!A9</f>
        <v>PRX</v>
      </c>
      <c r="D5" s="54">
        <f>'4. Adjudicação ajuste direto'!B9</f>
        <v>0</v>
      </c>
      <c r="E5" s="54" t="str">
        <f>'4. Adjudicação ajuste direto'!C9</f>
        <v>Insert description  of additional risks…</v>
      </c>
      <c r="F5" s="54">
        <f>'4. Adjudicação ajuste direto'!E9</f>
        <v>0</v>
      </c>
      <c r="G5" s="55">
        <f>'4. Adjudicação ajuste direto'!F9</f>
        <v>0</v>
      </c>
    </row>
    <row r="8" spans="1:13" ht="26.25" customHeight="1" x14ac:dyDescent="0.4">
      <c r="A8" s="103" t="s">
        <v>1435</v>
      </c>
      <c r="B8" s="104"/>
      <c r="C8" s="105"/>
      <c r="D8" s="103" t="s">
        <v>1436</v>
      </c>
      <c r="E8" s="104"/>
      <c r="F8" s="104"/>
      <c r="G8" s="104"/>
      <c r="H8" s="104"/>
      <c r="I8" s="104"/>
      <c r="J8" s="105"/>
      <c r="K8" s="103" t="s">
        <v>1437</v>
      </c>
      <c r="L8" s="104"/>
      <c r="M8" s="105"/>
    </row>
    <row r="9" spans="1:13" ht="157.5" x14ac:dyDescent="0.25">
      <c r="A9" s="50" t="s">
        <v>1438</v>
      </c>
      <c r="B9" s="50" t="s">
        <v>1439</v>
      </c>
      <c r="C9" s="50" t="s">
        <v>1440</v>
      </c>
      <c r="D9" s="50" t="s">
        <v>1441</v>
      </c>
      <c r="E9" s="50" t="s">
        <v>1442</v>
      </c>
      <c r="F9" s="50" t="s">
        <v>1443</v>
      </c>
      <c r="G9" s="50" t="s">
        <v>1444</v>
      </c>
      <c r="H9" s="50" t="s">
        <v>1445</v>
      </c>
      <c r="I9" s="50" t="s">
        <v>1446</v>
      </c>
      <c r="J9" s="50" t="s">
        <v>1447</v>
      </c>
      <c r="K9" s="50" t="s">
        <v>1448</v>
      </c>
      <c r="L9" s="50" t="s">
        <v>1449</v>
      </c>
      <c r="M9" s="50" t="s">
        <v>1450</v>
      </c>
    </row>
    <row r="10" spans="1:13" ht="25.5" x14ac:dyDescent="0.2">
      <c r="A10" s="143">
        <v>5</v>
      </c>
      <c r="B10" s="143">
        <v>3</v>
      </c>
      <c r="C10" s="123">
        <f>A10*B10</f>
        <v>15</v>
      </c>
      <c r="D10" s="3" t="s">
        <v>1451</v>
      </c>
      <c r="E10" s="4" t="s">
        <v>1452</v>
      </c>
      <c r="F10" s="56"/>
      <c r="G10" s="56"/>
      <c r="H10" s="56"/>
      <c r="I10" s="143">
        <v>-1</v>
      </c>
      <c r="J10" s="143">
        <v>-2</v>
      </c>
      <c r="K10" s="139">
        <f>A10+I10</f>
        <v>4</v>
      </c>
      <c r="L10" s="139">
        <f>B10+J10</f>
        <v>1</v>
      </c>
      <c r="M10" s="123">
        <f>K10*L10</f>
        <v>4</v>
      </c>
    </row>
    <row r="11" spans="1:13" x14ac:dyDescent="0.2">
      <c r="A11" s="143"/>
      <c r="B11" s="143"/>
      <c r="C11" s="123"/>
      <c r="D11" s="5" t="s">
        <v>1453</v>
      </c>
      <c r="E11" s="9" t="s">
        <v>1454</v>
      </c>
      <c r="F11" s="56"/>
      <c r="G11" s="56"/>
      <c r="H11" s="56"/>
      <c r="I11" s="143"/>
      <c r="J11" s="143"/>
      <c r="K11" s="139"/>
      <c r="L11" s="139"/>
      <c r="M11" s="123"/>
    </row>
    <row r="14" spans="1:13" ht="26.25" customHeight="1" x14ac:dyDescent="0.4">
      <c r="A14" s="103" t="s">
        <v>1455</v>
      </c>
      <c r="B14" s="104"/>
      <c r="C14" s="105"/>
      <c r="D14" s="112" t="s">
        <v>1456</v>
      </c>
      <c r="E14" s="112"/>
      <c r="F14" s="112"/>
      <c r="G14" s="112"/>
      <c r="H14" s="112"/>
      <c r="I14" s="112"/>
      <c r="J14" s="112"/>
      <c r="K14" s="103" t="s">
        <v>1457</v>
      </c>
      <c r="L14" s="104"/>
      <c r="M14" s="105"/>
    </row>
    <row r="15" spans="1:13" ht="126" x14ac:dyDescent="0.25">
      <c r="A15" s="50" t="s">
        <v>1458</v>
      </c>
      <c r="B15" s="50" t="s">
        <v>1459</v>
      </c>
      <c r="C15" s="50" t="s">
        <v>1460</v>
      </c>
      <c r="D15" s="140" t="s">
        <v>1461</v>
      </c>
      <c r="E15" s="140"/>
      <c r="F15" s="59" t="s">
        <v>1462</v>
      </c>
      <c r="G15" s="141" t="s">
        <v>1463</v>
      </c>
      <c r="H15" s="142"/>
      <c r="I15" s="59" t="s">
        <v>1464</v>
      </c>
      <c r="J15" s="59" t="s">
        <v>1465</v>
      </c>
      <c r="K15" s="50" t="s">
        <v>1466</v>
      </c>
      <c r="L15" s="50" t="s">
        <v>1467</v>
      </c>
      <c r="M15" s="50" t="s">
        <v>1468</v>
      </c>
    </row>
    <row r="16" spans="1:13" x14ac:dyDescent="0.2">
      <c r="A16" s="145">
        <f>K10</f>
        <v>4</v>
      </c>
      <c r="B16" s="145">
        <f>L10</f>
        <v>1</v>
      </c>
      <c r="C16" s="116">
        <f>M10</f>
        <v>4</v>
      </c>
      <c r="D16" s="144"/>
      <c r="E16" s="144"/>
      <c r="F16" s="57"/>
      <c r="G16" s="143"/>
      <c r="H16" s="143"/>
      <c r="I16" s="151">
        <v>-1</v>
      </c>
      <c r="J16" s="151">
        <v>-1</v>
      </c>
      <c r="K16" s="145">
        <f>A16+I16</f>
        <v>3</v>
      </c>
      <c r="L16" s="145">
        <f>B16+J16</f>
        <v>0</v>
      </c>
      <c r="M16" s="116">
        <f>K16*L16</f>
        <v>0</v>
      </c>
    </row>
    <row r="17" spans="1:13" x14ac:dyDescent="0.2">
      <c r="A17" s="146"/>
      <c r="B17" s="146"/>
      <c r="C17" s="117"/>
      <c r="D17" s="144"/>
      <c r="E17" s="144"/>
      <c r="F17" s="57"/>
      <c r="G17" s="143"/>
      <c r="H17" s="143"/>
      <c r="I17" s="152"/>
      <c r="J17" s="152"/>
      <c r="K17" s="146"/>
      <c r="L17" s="146"/>
      <c r="M17" s="117"/>
    </row>
    <row r="18" spans="1:13" x14ac:dyDescent="0.2">
      <c r="A18" s="146"/>
      <c r="B18" s="146"/>
      <c r="C18" s="117"/>
      <c r="D18" s="144"/>
      <c r="E18" s="144"/>
      <c r="F18" s="57"/>
      <c r="G18" s="143"/>
      <c r="H18" s="143"/>
      <c r="I18" s="152"/>
      <c r="J18" s="152"/>
      <c r="K18" s="146"/>
      <c r="L18" s="146"/>
      <c r="M18" s="117"/>
    </row>
    <row r="19" spans="1:13" x14ac:dyDescent="0.2">
      <c r="A19" s="146"/>
      <c r="B19" s="146"/>
      <c r="C19" s="117"/>
      <c r="D19" s="144"/>
      <c r="E19" s="144"/>
      <c r="F19" s="57"/>
      <c r="G19" s="143"/>
      <c r="H19" s="143"/>
      <c r="I19" s="152"/>
      <c r="J19" s="152"/>
      <c r="K19" s="146"/>
      <c r="L19" s="146"/>
      <c r="M19" s="117"/>
    </row>
    <row r="20" spans="1:13" x14ac:dyDescent="0.2">
      <c r="A20" s="146"/>
      <c r="B20" s="146"/>
      <c r="C20" s="117"/>
      <c r="D20" s="144"/>
      <c r="E20" s="144"/>
      <c r="F20" s="57"/>
      <c r="G20" s="143"/>
      <c r="H20" s="143"/>
      <c r="I20" s="152"/>
      <c r="J20" s="152"/>
      <c r="K20" s="146"/>
      <c r="L20" s="146"/>
      <c r="M20" s="117"/>
    </row>
    <row r="21" spans="1:13" x14ac:dyDescent="0.2">
      <c r="A21" s="146"/>
      <c r="B21" s="146"/>
      <c r="C21" s="117"/>
      <c r="D21" s="144"/>
      <c r="E21" s="144"/>
      <c r="F21" s="57"/>
      <c r="G21" s="143"/>
      <c r="H21" s="143"/>
      <c r="I21" s="152"/>
      <c r="J21" s="152"/>
      <c r="K21" s="146"/>
      <c r="L21" s="146"/>
      <c r="M21" s="117"/>
    </row>
    <row r="22" spans="1:13" x14ac:dyDescent="0.2">
      <c r="A22" s="146"/>
      <c r="B22" s="146"/>
      <c r="C22" s="117"/>
      <c r="D22" s="144"/>
      <c r="E22" s="144"/>
      <c r="F22" s="57"/>
      <c r="G22" s="143"/>
      <c r="H22" s="143"/>
      <c r="I22" s="152"/>
      <c r="J22" s="152"/>
      <c r="K22" s="146"/>
      <c r="L22" s="146"/>
      <c r="M22" s="117"/>
    </row>
    <row r="23" spans="1:13" x14ac:dyDescent="0.2">
      <c r="A23" s="146"/>
      <c r="B23" s="146"/>
      <c r="C23" s="117"/>
      <c r="D23" s="144"/>
      <c r="E23" s="144"/>
      <c r="F23" s="57"/>
      <c r="G23" s="143"/>
      <c r="H23" s="143"/>
      <c r="I23" s="152"/>
      <c r="J23" s="152"/>
      <c r="K23" s="146"/>
      <c r="L23" s="146"/>
      <c r="M23" s="117"/>
    </row>
    <row r="24" spans="1:13" x14ac:dyDescent="0.2">
      <c r="A24" s="147"/>
      <c r="B24" s="147"/>
      <c r="C24" s="124"/>
      <c r="D24" s="144"/>
      <c r="E24" s="144"/>
      <c r="F24" s="57"/>
      <c r="G24" s="143"/>
      <c r="H24" s="143"/>
      <c r="I24" s="153"/>
      <c r="J24" s="153"/>
      <c r="K24" s="147"/>
      <c r="L24" s="147"/>
      <c r="M24" s="124"/>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G12" sqref="G12"/>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88</v>
      </c>
      <c r="D3" s="121"/>
      <c r="E3" s="121"/>
      <c r="F3" s="121"/>
      <c r="G3" s="122"/>
    </row>
    <row r="4" spans="1:13" s="14" customFormat="1" ht="63" x14ac:dyDescent="0.25">
      <c r="C4" s="31" t="s">
        <v>89</v>
      </c>
      <c r="D4" s="28" t="s">
        <v>90</v>
      </c>
      <c r="E4" s="28" t="s">
        <v>91</v>
      </c>
      <c r="F4" s="28" t="s">
        <v>92</v>
      </c>
      <c r="G4" s="30" t="s">
        <v>93</v>
      </c>
    </row>
    <row r="5" spans="1:13" s="38" customFormat="1" ht="60.75" thickBot="1" x14ac:dyDescent="0.25">
      <c r="C5" s="29" t="str">
        <f>'1. Seleção de candidatos'!A7</f>
        <v>SR2</v>
      </c>
      <c r="D5" s="40" t="str">
        <f>'1. Seleção de candidatos'!B7</f>
        <v>False declarations by applicants</v>
      </c>
      <c r="E5" s="40" t="s">
        <v>94</v>
      </c>
      <c r="F5" s="40" t="str">
        <f>'1. Seleção de candidatos'!D7</f>
        <v>Beneficiaries</v>
      </c>
      <c r="G5" s="41" t="str">
        <f>'1. Seleção de candidatos'!E7</f>
        <v>External</v>
      </c>
    </row>
    <row r="8" spans="1:13" s="42" customFormat="1" ht="26.25" customHeight="1" x14ac:dyDescent="0.4">
      <c r="A8" s="103" t="s">
        <v>95</v>
      </c>
      <c r="B8" s="104"/>
      <c r="C8" s="105"/>
      <c r="D8" s="103" t="s">
        <v>96</v>
      </c>
      <c r="E8" s="104"/>
      <c r="F8" s="104"/>
      <c r="G8" s="104"/>
      <c r="H8" s="104"/>
      <c r="I8" s="104"/>
      <c r="J8" s="105"/>
      <c r="K8" s="103" t="s">
        <v>97</v>
      </c>
      <c r="L8" s="104"/>
      <c r="M8" s="105"/>
    </row>
    <row r="9" spans="1:13" ht="157.5" x14ac:dyDescent="0.25">
      <c r="A9" s="28" t="s">
        <v>98</v>
      </c>
      <c r="B9" s="28" t="s">
        <v>99</v>
      </c>
      <c r="C9" s="28" t="s">
        <v>100</v>
      </c>
      <c r="D9" s="28" t="s">
        <v>101</v>
      </c>
      <c r="E9" s="28" t="s">
        <v>102</v>
      </c>
      <c r="F9" s="28" t="s">
        <v>103</v>
      </c>
      <c r="G9" s="28" t="s">
        <v>104</v>
      </c>
      <c r="H9" s="28" t="s">
        <v>105</v>
      </c>
      <c r="I9" s="28" t="s">
        <v>106</v>
      </c>
      <c r="J9" s="28" t="s">
        <v>107</v>
      </c>
      <c r="K9" s="28" t="s">
        <v>108</v>
      </c>
      <c r="L9" s="28" t="s">
        <v>109</v>
      </c>
      <c r="M9" s="28" t="s">
        <v>110</v>
      </c>
    </row>
    <row r="10" spans="1:13" ht="25.5" x14ac:dyDescent="0.2">
      <c r="A10" s="113">
        <v>1</v>
      </c>
      <c r="B10" s="113">
        <v>1</v>
      </c>
      <c r="C10" s="123">
        <f>A10*B10</f>
        <v>1</v>
      </c>
      <c r="D10" s="37" t="s">
        <v>111</v>
      </c>
      <c r="E10" s="6" t="s">
        <v>112</v>
      </c>
      <c r="F10" s="26"/>
      <c r="G10" s="26"/>
      <c r="H10" s="26"/>
      <c r="I10" s="113">
        <v>-1</v>
      </c>
      <c r="J10" s="113">
        <v>-2</v>
      </c>
      <c r="K10" s="107">
        <f>A10+I10</f>
        <v>0</v>
      </c>
      <c r="L10" s="107">
        <f>B10+J10</f>
        <v>-1</v>
      </c>
      <c r="M10" s="123">
        <f>K10*L10</f>
        <v>0</v>
      </c>
    </row>
    <row r="11" spans="1:13" ht="38.25" x14ac:dyDescent="0.2">
      <c r="A11" s="114"/>
      <c r="B11" s="114"/>
      <c r="C11" s="123"/>
      <c r="D11" s="37" t="s">
        <v>113</v>
      </c>
      <c r="E11" s="6" t="s">
        <v>114</v>
      </c>
      <c r="F11" s="26"/>
      <c r="G11" s="26"/>
      <c r="H11" s="26"/>
      <c r="I11" s="114"/>
      <c r="J11" s="114"/>
      <c r="K11" s="108"/>
      <c r="L11" s="108"/>
      <c r="M11" s="123"/>
    </row>
    <row r="12" spans="1:13" ht="25.5" x14ac:dyDescent="0.2">
      <c r="A12" s="114"/>
      <c r="B12" s="114"/>
      <c r="C12" s="123"/>
      <c r="D12" s="37" t="s">
        <v>115</v>
      </c>
      <c r="E12" s="6" t="s">
        <v>116</v>
      </c>
      <c r="F12" s="26"/>
      <c r="G12" s="26"/>
      <c r="H12" s="26"/>
      <c r="I12" s="114"/>
      <c r="J12" s="114"/>
      <c r="K12" s="108"/>
      <c r="L12" s="108"/>
      <c r="M12" s="123"/>
    </row>
    <row r="13" spans="1:13" x14ac:dyDescent="0.2">
      <c r="A13" s="115"/>
      <c r="B13" s="115"/>
      <c r="C13" s="123"/>
      <c r="D13" s="5" t="s">
        <v>117</v>
      </c>
      <c r="E13" s="9" t="s">
        <v>118</v>
      </c>
      <c r="F13" s="26"/>
      <c r="G13" s="26"/>
      <c r="H13" s="26"/>
      <c r="I13" s="115"/>
      <c r="J13" s="115"/>
      <c r="K13" s="109"/>
      <c r="L13" s="109"/>
      <c r="M13" s="123"/>
    </row>
    <row r="16" spans="1:13" s="42" customFormat="1" ht="26.25" customHeight="1" x14ac:dyDescent="0.4">
      <c r="A16" s="103" t="s">
        <v>119</v>
      </c>
      <c r="B16" s="104"/>
      <c r="C16" s="105"/>
      <c r="D16" s="112" t="s">
        <v>120</v>
      </c>
      <c r="E16" s="112"/>
      <c r="F16" s="112"/>
      <c r="G16" s="112"/>
      <c r="H16" s="112"/>
      <c r="I16" s="112"/>
      <c r="J16" s="112"/>
      <c r="K16" s="103" t="s">
        <v>121</v>
      </c>
      <c r="L16" s="104"/>
      <c r="M16" s="105"/>
    </row>
    <row r="17" spans="1:13" ht="126" x14ac:dyDescent="0.25">
      <c r="A17" s="28" t="s">
        <v>122</v>
      </c>
      <c r="B17" s="28" t="s">
        <v>123</v>
      </c>
      <c r="C17" s="28" t="s">
        <v>124</v>
      </c>
      <c r="D17" s="111" t="s">
        <v>125</v>
      </c>
      <c r="E17" s="111"/>
      <c r="F17" s="27" t="s">
        <v>126</v>
      </c>
      <c r="G17" s="118" t="s">
        <v>127</v>
      </c>
      <c r="H17" s="119"/>
      <c r="I17" s="27" t="s">
        <v>128</v>
      </c>
      <c r="J17" s="27" t="s">
        <v>129</v>
      </c>
      <c r="K17" s="28" t="s">
        <v>130</v>
      </c>
      <c r="L17" s="28" t="s">
        <v>131</v>
      </c>
      <c r="M17" s="28" t="s">
        <v>132</v>
      </c>
    </row>
    <row r="18" spans="1:13" x14ac:dyDescent="0.2">
      <c r="A18" s="107">
        <f>K10</f>
        <v>0</v>
      </c>
      <c r="B18" s="107">
        <f>L10</f>
        <v>-1</v>
      </c>
      <c r="C18" s="123">
        <f>M10</f>
        <v>0</v>
      </c>
      <c r="D18" s="106"/>
      <c r="E18" s="106"/>
      <c r="F18" s="5"/>
      <c r="G18" s="110"/>
      <c r="H18" s="110"/>
      <c r="I18" s="113">
        <v>-1</v>
      </c>
      <c r="J18" s="113">
        <v>-1</v>
      </c>
      <c r="K18" s="107">
        <f>A18+I18</f>
        <v>-1</v>
      </c>
      <c r="L18" s="107">
        <f>B18+J18</f>
        <v>-2</v>
      </c>
      <c r="M18" s="116">
        <f>K18*L18</f>
        <v>2</v>
      </c>
    </row>
    <row r="19" spans="1:13" x14ac:dyDescent="0.2">
      <c r="A19" s="108"/>
      <c r="B19" s="108"/>
      <c r="C19" s="123"/>
      <c r="D19" s="106"/>
      <c r="E19" s="106"/>
      <c r="F19" s="5"/>
      <c r="G19" s="110"/>
      <c r="H19" s="110"/>
      <c r="I19" s="114"/>
      <c r="J19" s="114"/>
      <c r="K19" s="108"/>
      <c r="L19" s="108"/>
      <c r="M19" s="117"/>
    </row>
    <row r="20" spans="1:13" x14ac:dyDescent="0.2">
      <c r="A20" s="108"/>
      <c r="B20" s="108"/>
      <c r="C20" s="123"/>
      <c r="D20" s="106"/>
      <c r="E20" s="106"/>
      <c r="F20" s="5"/>
      <c r="G20" s="110"/>
      <c r="H20" s="110"/>
      <c r="I20" s="114"/>
      <c r="J20" s="114"/>
      <c r="K20" s="108"/>
      <c r="L20" s="108"/>
      <c r="M20" s="117"/>
    </row>
    <row r="21" spans="1:13" x14ac:dyDescent="0.2">
      <c r="A21" s="108"/>
      <c r="B21" s="108"/>
      <c r="C21" s="123"/>
      <c r="D21" s="106"/>
      <c r="E21" s="106"/>
      <c r="F21" s="5"/>
      <c r="G21" s="110"/>
      <c r="H21" s="110"/>
      <c r="I21" s="114"/>
      <c r="J21" s="114"/>
      <c r="K21" s="108"/>
      <c r="L21" s="108"/>
      <c r="M21" s="117"/>
    </row>
    <row r="22" spans="1:13" x14ac:dyDescent="0.2">
      <c r="A22" s="108"/>
      <c r="B22" s="108"/>
      <c r="C22" s="123"/>
      <c r="D22" s="106"/>
      <c r="E22" s="106"/>
      <c r="F22" s="5"/>
      <c r="G22" s="110"/>
      <c r="H22" s="110"/>
      <c r="I22" s="114"/>
      <c r="J22" s="114"/>
      <c r="K22" s="108"/>
      <c r="L22" s="108"/>
      <c r="M22" s="117"/>
    </row>
    <row r="23" spans="1:13" x14ac:dyDescent="0.2">
      <c r="A23" s="108"/>
      <c r="B23" s="108"/>
      <c r="C23" s="123"/>
      <c r="D23" s="106"/>
      <c r="E23" s="106"/>
      <c r="F23" s="5"/>
      <c r="G23" s="110"/>
      <c r="H23" s="110"/>
      <c r="I23" s="114"/>
      <c r="J23" s="114"/>
      <c r="K23" s="108"/>
      <c r="L23" s="108"/>
      <c r="M23" s="117"/>
    </row>
    <row r="24" spans="1:13" x14ac:dyDescent="0.2">
      <c r="A24" s="108"/>
      <c r="B24" s="108"/>
      <c r="C24" s="123"/>
      <c r="D24" s="106"/>
      <c r="E24" s="106"/>
      <c r="F24" s="5"/>
      <c r="G24" s="110"/>
      <c r="H24" s="110"/>
      <c r="I24" s="114"/>
      <c r="J24" s="114"/>
      <c r="K24" s="108"/>
      <c r="L24" s="108"/>
      <c r="M24" s="117"/>
    </row>
    <row r="25" spans="1:13" x14ac:dyDescent="0.2">
      <c r="A25" s="108"/>
      <c r="B25" s="108"/>
      <c r="C25" s="123"/>
      <c r="D25" s="106"/>
      <c r="E25" s="106"/>
      <c r="F25" s="5"/>
      <c r="G25" s="110"/>
      <c r="H25" s="110"/>
      <c r="I25" s="114"/>
      <c r="J25" s="114"/>
      <c r="K25" s="108"/>
      <c r="L25" s="108"/>
      <c r="M25" s="117"/>
    </row>
    <row r="26" spans="1:13" x14ac:dyDescent="0.2">
      <c r="A26" s="109"/>
      <c r="B26" s="109"/>
      <c r="C26" s="123"/>
      <c r="D26" s="106"/>
      <c r="E26" s="106"/>
      <c r="F26" s="5"/>
      <c r="G26" s="110"/>
      <c r="H26" s="110"/>
      <c r="I26" s="115"/>
      <c r="J26" s="115"/>
      <c r="K26" s="109"/>
      <c r="L26" s="109"/>
      <c r="M26" s="124"/>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F10" sqref="F10"/>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133</v>
      </c>
      <c r="D3" s="121"/>
      <c r="E3" s="121"/>
      <c r="F3" s="121"/>
      <c r="G3" s="122"/>
    </row>
    <row r="4" spans="1:13" s="14" customFormat="1" ht="63" x14ac:dyDescent="0.25">
      <c r="C4" s="31" t="s">
        <v>134</v>
      </c>
      <c r="D4" s="28" t="s">
        <v>135</v>
      </c>
      <c r="E4" s="28" t="s">
        <v>136</v>
      </c>
      <c r="F4" s="28" t="s">
        <v>137</v>
      </c>
      <c r="G4" s="30" t="s">
        <v>138</v>
      </c>
    </row>
    <row r="5" spans="1:13" s="38" customFormat="1" ht="45.75" thickBot="1" x14ac:dyDescent="0.25">
      <c r="C5" s="29" t="str">
        <f>'1. Seleção de candidatos'!A8</f>
        <v>SR3</v>
      </c>
      <c r="D5" s="40" t="str">
        <f>'1. Seleção de candidatos'!B8</f>
        <v>Double funding</v>
      </c>
      <c r="E5" s="40" t="s">
        <v>139</v>
      </c>
      <c r="F5" s="40" t="str">
        <f>'1. Seleção de candidatos'!D8</f>
        <v>Beneficiaries</v>
      </c>
      <c r="G5" s="41" t="str">
        <f>'1. Seleção de candidatos'!E8</f>
        <v>External</v>
      </c>
    </row>
    <row r="8" spans="1:13" s="42" customFormat="1" ht="26.25" customHeight="1" x14ac:dyDescent="0.4">
      <c r="A8" s="103" t="s">
        <v>140</v>
      </c>
      <c r="B8" s="104"/>
      <c r="C8" s="105"/>
      <c r="D8" s="103" t="s">
        <v>141</v>
      </c>
      <c r="E8" s="104"/>
      <c r="F8" s="104"/>
      <c r="G8" s="104"/>
      <c r="H8" s="104"/>
      <c r="I8" s="104"/>
      <c r="J8" s="105"/>
      <c r="K8" s="103" t="s">
        <v>142</v>
      </c>
      <c r="L8" s="104"/>
      <c r="M8" s="105"/>
    </row>
    <row r="9" spans="1:13" ht="157.5" x14ac:dyDescent="0.25">
      <c r="A9" s="28" t="s">
        <v>143</v>
      </c>
      <c r="B9" s="28" t="s">
        <v>144</v>
      </c>
      <c r="C9" s="28" t="s">
        <v>145</v>
      </c>
      <c r="D9" s="28" t="s">
        <v>146</v>
      </c>
      <c r="E9" s="28" t="s">
        <v>147</v>
      </c>
      <c r="F9" s="28" t="s">
        <v>148</v>
      </c>
      <c r="G9" s="28" t="s">
        <v>149</v>
      </c>
      <c r="H9" s="28" t="s">
        <v>150</v>
      </c>
      <c r="I9" s="28" t="s">
        <v>151</v>
      </c>
      <c r="J9" s="28" t="s">
        <v>152</v>
      </c>
      <c r="K9" s="28" t="s">
        <v>153</v>
      </c>
      <c r="L9" s="28" t="s">
        <v>154</v>
      </c>
      <c r="M9" s="28" t="s">
        <v>155</v>
      </c>
    </row>
    <row r="10" spans="1:13" ht="38.25" x14ac:dyDescent="0.2">
      <c r="A10" s="113">
        <v>1</v>
      </c>
      <c r="B10" s="113">
        <v>3</v>
      </c>
      <c r="C10" s="123">
        <f>A10*B10</f>
        <v>3</v>
      </c>
      <c r="D10" s="3" t="s">
        <v>156</v>
      </c>
      <c r="E10" s="4" t="s">
        <v>157</v>
      </c>
      <c r="F10" s="26"/>
      <c r="G10" s="26"/>
      <c r="H10" s="26"/>
      <c r="I10" s="113">
        <v>-1</v>
      </c>
      <c r="J10" s="113">
        <v>-2</v>
      </c>
      <c r="K10" s="107">
        <f>A10+I10</f>
        <v>0</v>
      </c>
      <c r="L10" s="107">
        <f>B10+J10</f>
        <v>1</v>
      </c>
      <c r="M10" s="123">
        <f>K10*L10</f>
        <v>0</v>
      </c>
    </row>
    <row r="11" spans="1:13" ht="18" customHeight="1" x14ac:dyDescent="0.2">
      <c r="A11" s="115"/>
      <c r="B11" s="115"/>
      <c r="C11" s="123"/>
      <c r="D11" s="5" t="s">
        <v>158</v>
      </c>
      <c r="E11" s="9" t="s">
        <v>159</v>
      </c>
      <c r="F11" s="26"/>
      <c r="G11" s="26"/>
      <c r="H11" s="26"/>
      <c r="I11" s="115"/>
      <c r="J11" s="115"/>
      <c r="K11" s="109"/>
      <c r="L11" s="109"/>
      <c r="M11" s="123"/>
    </row>
    <row r="14" spans="1:13" s="42" customFormat="1" ht="26.25" customHeight="1" x14ac:dyDescent="0.4">
      <c r="A14" s="103" t="s">
        <v>160</v>
      </c>
      <c r="B14" s="104"/>
      <c r="C14" s="105"/>
      <c r="D14" s="112" t="s">
        <v>161</v>
      </c>
      <c r="E14" s="112"/>
      <c r="F14" s="112"/>
      <c r="G14" s="112"/>
      <c r="H14" s="112"/>
      <c r="I14" s="112"/>
      <c r="J14" s="112"/>
      <c r="K14" s="103" t="s">
        <v>162</v>
      </c>
      <c r="L14" s="104"/>
      <c r="M14" s="105"/>
    </row>
    <row r="15" spans="1:13" ht="126" x14ac:dyDescent="0.25">
      <c r="A15" s="28" t="s">
        <v>163</v>
      </c>
      <c r="B15" s="28" t="s">
        <v>164</v>
      </c>
      <c r="C15" s="28" t="s">
        <v>165</v>
      </c>
      <c r="D15" s="111" t="s">
        <v>166</v>
      </c>
      <c r="E15" s="111"/>
      <c r="F15" s="27" t="s">
        <v>167</v>
      </c>
      <c r="G15" s="118" t="s">
        <v>168</v>
      </c>
      <c r="H15" s="119"/>
      <c r="I15" s="27" t="s">
        <v>169</v>
      </c>
      <c r="J15" s="27" t="s">
        <v>170</v>
      </c>
      <c r="K15" s="28" t="s">
        <v>171</v>
      </c>
      <c r="L15" s="28" t="s">
        <v>172</v>
      </c>
      <c r="M15" s="28" t="s">
        <v>173</v>
      </c>
    </row>
    <row r="16" spans="1:13" x14ac:dyDescent="0.2">
      <c r="A16" s="107">
        <f>K10</f>
        <v>0</v>
      </c>
      <c r="B16" s="107">
        <f>L10</f>
        <v>1</v>
      </c>
      <c r="C16" s="123">
        <f>M10</f>
        <v>0</v>
      </c>
      <c r="D16" s="106"/>
      <c r="E16" s="106"/>
      <c r="F16" s="5"/>
      <c r="G16" s="110"/>
      <c r="H16" s="110"/>
      <c r="I16" s="113">
        <v>-1</v>
      </c>
      <c r="J16" s="113">
        <v>-1</v>
      </c>
      <c r="K16" s="107">
        <f>A16+I16</f>
        <v>-1</v>
      </c>
      <c r="L16" s="107">
        <f>B16+J16</f>
        <v>0</v>
      </c>
      <c r="M16" s="123">
        <f>K16*L16</f>
        <v>0</v>
      </c>
    </row>
    <row r="17" spans="1:13" x14ac:dyDescent="0.2">
      <c r="A17" s="108"/>
      <c r="B17" s="108"/>
      <c r="C17" s="123"/>
      <c r="D17" s="106"/>
      <c r="E17" s="106"/>
      <c r="F17" s="5"/>
      <c r="G17" s="110"/>
      <c r="H17" s="110"/>
      <c r="I17" s="114"/>
      <c r="J17" s="114"/>
      <c r="K17" s="108"/>
      <c r="L17" s="108"/>
      <c r="M17" s="123"/>
    </row>
    <row r="18" spans="1:13" x14ac:dyDescent="0.2">
      <c r="A18" s="108"/>
      <c r="B18" s="108"/>
      <c r="C18" s="123"/>
      <c r="D18" s="106"/>
      <c r="E18" s="106"/>
      <c r="F18" s="5"/>
      <c r="G18" s="110"/>
      <c r="H18" s="110"/>
      <c r="I18" s="114"/>
      <c r="J18" s="114"/>
      <c r="K18" s="108"/>
      <c r="L18" s="108"/>
      <c r="M18" s="123"/>
    </row>
    <row r="19" spans="1:13" x14ac:dyDescent="0.2">
      <c r="A19" s="108"/>
      <c r="B19" s="108"/>
      <c r="C19" s="123"/>
      <c r="D19" s="106"/>
      <c r="E19" s="106"/>
      <c r="F19" s="5"/>
      <c r="G19" s="110"/>
      <c r="H19" s="110"/>
      <c r="I19" s="114"/>
      <c r="J19" s="114"/>
      <c r="K19" s="108"/>
      <c r="L19" s="108"/>
      <c r="M19" s="123"/>
    </row>
    <row r="20" spans="1:13" x14ac:dyDescent="0.2">
      <c r="A20" s="108"/>
      <c r="B20" s="108"/>
      <c r="C20" s="123"/>
      <c r="D20" s="106"/>
      <c r="E20" s="106"/>
      <c r="F20" s="5"/>
      <c r="G20" s="110"/>
      <c r="H20" s="110"/>
      <c r="I20" s="114"/>
      <c r="J20" s="114"/>
      <c r="K20" s="108"/>
      <c r="L20" s="108"/>
      <c r="M20" s="123"/>
    </row>
    <row r="21" spans="1:13" x14ac:dyDescent="0.2">
      <c r="A21" s="108"/>
      <c r="B21" s="108"/>
      <c r="C21" s="123"/>
      <c r="D21" s="106"/>
      <c r="E21" s="106"/>
      <c r="F21" s="5"/>
      <c r="G21" s="110"/>
      <c r="H21" s="110"/>
      <c r="I21" s="114"/>
      <c r="J21" s="114"/>
      <c r="K21" s="108"/>
      <c r="L21" s="108"/>
      <c r="M21" s="123"/>
    </row>
    <row r="22" spans="1:13" x14ac:dyDescent="0.2">
      <c r="A22" s="108"/>
      <c r="B22" s="108"/>
      <c r="C22" s="123"/>
      <c r="D22" s="106"/>
      <c r="E22" s="106"/>
      <c r="F22" s="5"/>
      <c r="G22" s="110"/>
      <c r="H22" s="110"/>
      <c r="I22" s="114"/>
      <c r="J22" s="114"/>
      <c r="K22" s="108"/>
      <c r="L22" s="108"/>
      <c r="M22" s="123"/>
    </row>
    <row r="23" spans="1:13" x14ac:dyDescent="0.2">
      <c r="A23" s="108"/>
      <c r="B23" s="108"/>
      <c r="C23" s="123"/>
      <c r="D23" s="106"/>
      <c r="E23" s="106"/>
      <c r="F23" s="5"/>
      <c r="G23" s="110"/>
      <c r="H23" s="110"/>
      <c r="I23" s="114"/>
      <c r="J23" s="114"/>
      <c r="K23" s="108"/>
      <c r="L23" s="108"/>
      <c r="M23" s="123"/>
    </row>
    <row r="24" spans="1:13" x14ac:dyDescent="0.2">
      <c r="A24" s="109"/>
      <c r="B24" s="109"/>
      <c r="C24" s="123"/>
      <c r="D24" s="106"/>
      <c r="E24" s="106"/>
      <c r="F24" s="5"/>
      <c r="G24" s="110"/>
      <c r="H24" s="110"/>
      <c r="I24" s="115"/>
      <c r="J24" s="115"/>
      <c r="K24" s="109"/>
      <c r="L24" s="109"/>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I5" sqref="I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174</v>
      </c>
      <c r="D3" s="121"/>
      <c r="E3" s="121"/>
      <c r="F3" s="121"/>
      <c r="G3" s="122"/>
    </row>
    <row r="4" spans="1:13" s="14" customFormat="1" ht="63" x14ac:dyDescent="0.25">
      <c r="C4" s="31" t="s">
        <v>175</v>
      </c>
      <c r="D4" s="28" t="s">
        <v>176</v>
      </c>
      <c r="E4" s="28" t="s">
        <v>177</v>
      </c>
      <c r="F4" s="28" t="s">
        <v>178</v>
      </c>
      <c r="G4" s="30" t="s">
        <v>179</v>
      </c>
    </row>
    <row r="5" spans="1:13" s="38" customFormat="1" ht="16.5" thickBot="1" x14ac:dyDescent="0.25">
      <c r="C5" s="29" t="s">
        <v>180</v>
      </c>
      <c r="D5" s="60">
        <f>'1. Seleção de candidatos'!B9</f>
        <v>0</v>
      </c>
      <c r="E5" s="60" t="str">
        <f>'1. Seleção de candidatos'!C9</f>
        <v>Insert description  of additional risks…</v>
      </c>
      <c r="F5" s="60">
        <f>'1. Seleção de candidatos'!D9</f>
        <v>0</v>
      </c>
      <c r="G5" s="61">
        <f>'1. Seleção de candidatos'!E9</f>
        <v>0</v>
      </c>
    </row>
    <row r="8" spans="1:13" s="42" customFormat="1" ht="26.25" customHeight="1" x14ac:dyDescent="0.4">
      <c r="A8" s="103" t="s">
        <v>181</v>
      </c>
      <c r="B8" s="104"/>
      <c r="C8" s="105"/>
      <c r="D8" s="103" t="s">
        <v>182</v>
      </c>
      <c r="E8" s="104"/>
      <c r="F8" s="104"/>
      <c r="G8" s="104"/>
      <c r="H8" s="104"/>
      <c r="I8" s="104"/>
      <c r="J8" s="105"/>
      <c r="K8" s="103" t="s">
        <v>183</v>
      </c>
      <c r="L8" s="104"/>
      <c r="M8" s="105"/>
    </row>
    <row r="9" spans="1:13" ht="157.5" x14ac:dyDescent="0.25">
      <c r="A9" s="28" t="s">
        <v>184</v>
      </c>
      <c r="B9" s="28" t="s">
        <v>185</v>
      </c>
      <c r="C9" s="28" t="s">
        <v>186</v>
      </c>
      <c r="D9" s="28" t="s">
        <v>187</v>
      </c>
      <c r="E9" s="28" t="s">
        <v>188</v>
      </c>
      <c r="F9" s="28" t="s">
        <v>189</v>
      </c>
      <c r="G9" s="28" t="s">
        <v>190</v>
      </c>
      <c r="H9" s="28" t="s">
        <v>191</v>
      </c>
      <c r="I9" s="28" t="s">
        <v>192</v>
      </c>
      <c r="J9" s="28" t="s">
        <v>193</v>
      </c>
      <c r="K9" s="28" t="s">
        <v>194</v>
      </c>
      <c r="L9" s="28" t="s">
        <v>195</v>
      </c>
      <c r="M9" s="28" t="s">
        <v>196</v>
      </c>
    </row>
    <row r="10" spans="1:13" ht="25.5" customHeight="1" x14ac:dyDescent="0.2">
      <c r="A10" s="110"/>
      <c r="B10" s="110"/>
      <c r="C10" s="123">
        <f>A10*B10</f>
        <v>0</v>
      </c>
      <c r="D10" s="3" t="s">
        <v>197</v>
      </c>
      <c r="E10" s="4"/>
      <c r="F10" s="26"/>
      <c r="G10" s="26"/>
      <c r="H10" s="26"/>
      <c r="I10" s="110"/>
      <c r="J10" s="110"/>
      <c r="K10" s="125">
        <f>A10+I10</f>
        <v>0</v>
      </c>
      <c r="L10" s="125">
        <f>B10+J10</f>
        <v>0</v>
      </c>
      <c r="M10" s="116">
        <f>K10*L10</f>
        <v>0</v>
      </c>
    </row>
    <row r="11" spans="1:13" x14ac:dyDescent="0.2">
      <c r="A11" s="110"/>
      <c r="B11" s="110"/>
      <c r="C11" s="123"/>
      <c r="D11" s="5" t="s">
        <v>198</v>
      </c>
      <c r="E11" s="9" t="s">
        <v>199</v>
      </c>
      <c r="F11" s="26"/>
      <c r="G11" s="26"/>
      <c r="H11" s="26"/>
      <c r="I11" s="110"/>
      <c r="J11" s="110"/>
      <c r="K11" s="125"/>
      <c r="L11" s="125"/>
      <c r="M11" s="117"/>
    </row>
    <row r="14" spans="1:13" s="42" customFormat="1" ht="26.25" customHeight="1" x14ac:dyDescent="0.4">
      <c r="A14" s="103" t="s">
        <v>200</v>
      </c>
      <c r="B14" s="104"/>
      <c r="C14" s="105"/>
      <c r="D14" s="112" t="s">
        <v>201</v>
      </c>
      <c r="E14" s="112"/>
      <c r="F14" s="112"/>
      <c r="G14" s="112"/>
      <c r="H14" s="112"/>
      <c r="I14" s="112"/>
      <c r="J14" s="112"/>
      <c r="K14" s="103" t="s">
        <v>202</v>
      </c>
      <c r="L14" s="104"/>
      <c r="M14" s="105"/>
    </row>
    <row r="15" spans="1:13" ht="126" x14ac:dyDescent="0.25">
      <c r="A15" s="28" t="s">
        <v>203</v>
      </c>
      <c r="B15" s="28" t="s">
        <v>204</v>
      </c>
      <c r="C15" s="28" t="s">
        <v>205</v>
      </c>
      <c r="D15" s="111" t="s">
        <v>206</v>
      </c>
      <c r="E15" s="111"/>
      <c r="F15" s="27" t="s">
        <v>207</v>
      </c>
      <c r="G15" s="118" t="s">
        <v>208</v>
      </c>
      <c r="H15" s="119"/>
      <c r="I15" s="27" t="s">
        <v>209</v>
      </c>
      <c r="J15" s="27" t="s">
        <v>210</v>
      </c>
      <c r="K15" s="28" t="s">
        <v>211</v>
      </c>
      <c r="L15" s="28" t="s">
        <v>212</v>
      </c>
      <c r="M15" s="28" t="s">
        <v>213</v>
      </c>
    </row>
    <row r="16" spans="1:13" x14ac:dyDescent="0.2">
      <c r="A16" s="107">
        <f>K10</f>
        <v>0</v>
      </c>
      <c r="B16" s="107">
        <f>L10</f>
        <v>0</v>
      </c>
      <c r="C16" s="116">
        <f>M10</f>
        <v>0</v>
      </c>
      <c r="D16" s="106"/>
      <c r="E16" s="106"/>
      <c r="F16" s="5"/>
      <c r="G16" s="110"/>
      <c r="H16" s="110"/>
      <c r="I16" s="113"/>
      <c r="J16" s="113"/>
      <c r="K16" s="107">
        <f>A16+I16</f>
        <v>0</v>
      </c>
      <c r="L16" s="107">
        <f>B16+J16</f>
        <v>0</v>
      </c>
      <c r="M16" s="116">
        <f>K16*L16</f>
        <v>0</v>
      </c>
    </row>
    <row r="17" spans="1:13" x14ac:dyDescent="0.2">
      <c r="A17" s="108"/>
      <c r="B17" s="108"/>
      <c r="C17" s="117"/>
      <c r="D17" s="106"/>
      <c r="E17" s="106"/>
      <c r="F17" s="5"/>
      <c r="G17" s="110"/>
      <c r="H17" s="110"/>
      <c r="I17" s="114"/>
      <c r="J17" s="114"/>
      <c r="K17" s="108"/>
      <c r="L17" s="108"/>
      <c r="M17" s="117"/>
    </row>
    <row r="18" spans="1:13" x14ac:dyDescent="0.2">
      <c r="A18" s="108"/>
      <c r="B18" s="108"/>
      <c r="C18" s="117"/>
      <c r="D18" s="106"/>
      <c r="E18" s="106"/>
      <c r="F18" s="5"/>
      <c r="G18" s="110"/>
      <c r="H18" s="110"/>
      <c r="I18" s="114"/>
      <c r="J18" s="114"/>
      <c r="K18" s="108"/>
      <c r="L18" s="108"/>
      <c r="M18" s="117"/>
    </row>
    <row r="19" spans="1:13" x14ac:dyDescent="0.2">
      <c r="A19" s="108"/>
      <c r="B19" s="108"/>
      <c r="C19" s="117"/>
      <c r="D19" s="106"/>
      <c r="E19" s="106"/>
      <c r="F19" s="5"/>
      <c r="G19" s="110"/>
      <c r="H19" s="110"/>
      <c r="I19" s="114"/>
      <c r="J19" s="114"/>
      <c r="K19" s="108"/>
      <c r="L19" s="108"/>
      <c r="M19" s="117"/>
    </row>
    <row r="20" spans="1:13" x14ac:dyDescent="0.2">
      <c r="A20" s="108"/>
      <c r="B20" s="108"/>
      <c r="C20" s="117"/>
      <c r="D20" s="106"/>
      <c r="E20" s="106"/>
      <c r="F20" s="5"/>
      <c r="G20" s="110"/>
      <c r="H20" s="110"/>
      <c r="I20" s="114"/>
      <c r="J20" s="114"/>
      <c r="K20" s="108"/>
      <c r="L20" s="108"/>
      <c r="M20" s="117"/>
    </row>
    <row r="21" spans="1:13" x14ac:dyDescent="0.2">
      <c r="A21" s="108"/>
      <c r="B21" s="108"/>
      <c r="C21" s="117"/>
      <c r="D21" s="106"/>
      <c r="E21" s="106"/>
      <c r="F21" s="5"/>
      <c r="G21" s="110"/>
      <c r="H21" s="110"/>
      <c r="I21" s="114"/>
      <c r="J21" s="114"/>
      <c r="K21" s="108"/>
      <c r="L21" s="108"/>
      <c r="M21" s="117"/>
    </row>
    <row r="22" spans="1:13" x14ac:dyDescent="0.2">
      <c r="A22" s="108"/>
      <c r="B22" s="108"/>
      <c r="C22" s="117"/>
      <c r="D22" s="106"/>
      <c r="E22" s="106"/>
      <c r="F22" s="5"/>
      <c r="G22" s="110"/>
      <c r="H22" s="110"/>
      <c r="I22" s="114"/>
      <c r="J22" s="114"/>
      <c r="K22" s="108"/>
      <c r="L22" s="108"/>
      <c r="M22" s="117"/>
    </row>
    <row r="23" spans="1:13" x14ac:dyDescent="0.2">
      <c r="A23" s="108"/>
      <c r="B23" s="108"/>
      <c r="C23" s="117"/>
      <c r="D23" s="106"/>
      <c r="E23" s="106"/>
      <c r="F23" s="5"/>
      <c r="G23" s="110"/>
      <c r="H23" s="110"/>
      <c r="I23" s="114"/>
      <c r="J23" s="114"/>
      <c r="K23" s="108"/>
      <c r="L23" s="108"/>
      <c r="M23" s="117"/>
    </row>
    <row r="24" spans="1:13" x14ac:dyDescent="0.2">
      <c r="A24" s="109"/>
      <c r="B24" s="109"/>
      <c r="C24" s="124"/>
      <c r="D24" s="106"/>
      <c r="E24" s="106"/>
      <c r="F24" s="5"/>
      <c r="G24" s="110"/>
      <c r="H24" s="110"/>
      <c r="I24" s="115"/>
      <c r="J24" s="115"/>
      <c r="K24" s="109"/>
      <c r="L24" s="109"/>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B1" zoomScale="64" zoomScaleNormal="75" zoomScaleSheetLayoutView="64" workbookViewId="0">
      <selection activeCell="G17" sqref="G17"/>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214</v>
      </c>
    </row>
    <row r="4" spans="1:8" s="47" customFormat="1" ht="38.25" customHeight="1" x14ac:dyDescent="0.4">
      <c r="A4" s="112" t="s">
        <v>215</v>
      </c>
      <c r="B4" s="112"/>
      <c r="C4" s="112"/>
      <c r="D4" s="112"/>
      <c r="E4" s="112"/>
      <c r="F4" s="112"/>
      <c r="G4" s="112"/>
      <c r="H4" s="112"/>
    </row>
    <row r="5" spans="1:8" s="48" customFormat="1" ht="94.5" x14ac:dyDescent="0.25">
      <c r="A5" s="67" t="s">
        <v>216</v>
      </c>
      <c r="B5" s="67" t="s">
        <v>217</v>
      </c>
      <c r="C5" s="67" t="s">
        <v>218</v>
      </c>
      <c r="D5" s="96" t="s">
        <v>219</v>
      </c>
      <c r="E5" s="67" t="s">
        <v>220</v>
      </c>
      <c r="F5" s="67" t="s">
        <v>221</v>
      </c>
      <c r="G5" s="72" t="s">
        <v>222</v>
      </c>
      <c r="H5" s="72" t="s">
        <v>223</v>
      </c>
    </row>
    <row r="6" spans="1:8" s="73" customFormat="1" ht="26.25" x14ac:dyDescent="0.35">
      <c r="A6" s="126" t="s">
        <v>224</v>
      </c>
      <c r="B6" s="126"/>
      <c r="C6" s="126"/>
      <c r="D6" s="126"/>
      <c r="E6" s="126"/>
      <c r="F6" s="126"/>
      <c r="G6" s="126"/>
      <c r="H6" s="126"/>
    </row>
    <row r="7" spans="1:8" ht="91.5" customHeight="1" x14ac:dyDescent="0.2">
      <c r="A7" s="92" t="s">
        <v>225</v>
      </c>
      <c r="B7" s="93" t="s">
        <v>226</v>
      </c>
      <c r="C7" s="93" t="s">
        <v>227</v>
      </c>
      <c r="D7" s="93" t="s">
        <v>228</v>
      </c>
      <c r="E7" s="94" t="s">
        <v>229</v>
      </c>
      <c r="F7" s="94" t="s">
        <v>230</v>
      </c>
      <c r="G7" s="87"/>
      <c r="H7" s="74"/>
    </row>
    <row r="8" spans="1:8" ht="131.25" customHeight="1" x14ac:dyDescent="0.2">
      <c r="A8" s="92" t="s">
        <v>231</v>
      </c>
      <c r="B8" s="93" t="s">
        <v>232</v>
      </c>
      <c r="C8" s="94" t="s">
        <v>233</v>
      </c>
      <c r="D8" s="94" t="s">
        <v>234</v>
      </c>
      <c r="E8" s="94" t="s">
        <v>235</v>
      </c>
      <c r="F8" s="94" t="s">
        <v>236</v>
      </c>
      <c r="G8" s="87"/>
      <c r="H8" s="74"/>
    </row>
    <row r="9" spans="1:8" ht="147.75" customHeight="1" x14ac:dyDescent="0.2">
      <c r="A9" s="75" t="s">
        <v>237</v>
      </c>
      <c r="B9" s="24" t="s">
        <v>238</v>
      </c>
      <c r="C9" s="24" t="s">
        <v>239</v>
      </c>
      <c r="D9" s="24" t="s">
        <v>240</v>
      </c>
      <c r="E9" s="44" t="s">
        <v>241</v>
      </c>
      <c r="F9" s="44" t="s">
        <v>242</v>
      </c>
      <c r="G9" s="66"/>
      <c r="H9" s="74"/>
    </row>
    <row r="10" spans="1:8" ht="132.75" customHeight="1" x14ac:dyDescent="0.2">
      <c r="A10" s="75" t="s">
        <v>243</v>
      </c>
      <c r="B10" s="44" t="s">
        <v>244</v>
      </c>
      <c r="C10" s="44" t="s">
        <v>245</v>
      </c>
      <c r="D10" s="44" t="s">
        <v>246</v>
      </c>
      <c r="E10" s="44" t="s">
        <v>247</v>
      </c>
      <c r="F10" s="44" t="s">
        <v>248</v>
      </c>
      <c r="G10" s="66"/>
      <c r="H10" s="74"/>
    </row>
    <row r="11" spans="1:8" ht="51" x14ac:dyDescent="0.2">
      <c r="A11" s="75" t="s">
        <v>249</v>
      </c>
      <c r="B11" s="44" t="s">
        <v>250</v>
      </c>
      <c r="C11" s="44" t="s">
        <v>251</v>
      </c>
      <c r="D11" s="44" t="s">
        <v>252</v>
      </c>
      <c r="E11" s="44" t="s">
        <v>253</v>
      </c>
      <c r="F11" s="44" t="s">
        <v>254</v>
      </c>
      <c r="G11" s="66"/>
      <c r="H11" s="74"/>
    </row>
    <row r="12" spans="1:8" ht="69" customHeight="1" x14ac:dyDescent="0.2">
      <c r="A12" s="75" t="s">
        <v>255</v>
      </c>
      <c r="B12" s="44" t="s">
        <v>256</v>
      </c>
      <c r="C12" s="44" t="s">
        <v>257</v>
      </c>
      <c r="D12" s="44" t="s">
        <v>258</v>
      </c>
      <c r="E12" s="44" t="s">
        <v>259</v>
      </c>
      <c r="F12" s="44" t="s">
        <v>260</v>
      </c>
      <c r="G12" s="66"/>
      <c r="H12" s="74"/>
    </row>
    <row r="13" spans="1:8" ht="95.25" customHeight="1" x14ac:dyDescent="0.2">
      <c r="A13" s="75" t="s">
        <v>261</v>
      </c>
      <c r="B13" s="44" t="s">
        <v>262</v>
      </c>
      <c r="C13" s="44" t="s">
        <v>263</v>
      </c>
      <c r="D13" s="44" t="s">
        <v>264</v>
      </c>
      <c r="E13" s="44" t="s">
        <v>265</v>
      </c>
      <c r="F13" s="44" t="s">
        <v>266</v>
      </c>
      <c r="G13" s="66"/>
      <c r="H13" s="74"/>
    </row>
    <row r="14" spans="1:8" ht="61.5" customHeight="1" x14ac:dyDescent="0.2">
      <c r="A14" s="75" t="s">
        <v>267</v>
      </c>
      <c r="B14" s="44" t="s">
        <v>268</v>
      </c>
      <c r="C14" s="76" t="s">
        <v>269</v>
      </c>
      <c r="D14" s="76" t="s">
        <v>270</v>
      </c>
      <c r="E14" s="44" t="s">
        <v>271</v>
      </c>
      <c r="F14" s="44" t="s">
        <v>272</v>
      </c>
      <c r="G14" s="66"/>
      <c r="H14" s="74"/>
    </row>
    <row r="15" spans="1:8" s="73" customFormat="1" ht="26.25" x14ac:dyDescent="0.35">
      <c r="A15" s="127" t="s">
        <v>273</v>
      </c>
      <c r="B15" s="128"/>
      <c r="C15" s="128"/>
      <c r="D15" s="128"/>
      <c r="E15" s="128"/>
      <c r="F15" s="128"/>
      <c r="G15" s="128"/>
      <c r="H15" s="129"/>
    </row>
    <row r="16" spans="1:8" ht="102" x14ac:dyDescent="0.2">
      <c r="A16" s="77" t="s">
        <v>274</v>
      </c>
      <c r="B16" s="44" t="s">
        <v>275</v>
      </c>
      <c r="C16" s="44" t="s">
        <v>276</v>
      </c>
      <c r="D16" s="44" t="s">
        <v>277</v>
      </c>
      <c r="E16" s="44" t="s">
        <v>278</v>
      </c>
      <c r="F16" s="44" t="s">
        <v>279</v>
      </c>
      <c r="G16" s="66"/>
      <c r="H16" s="74"/>
    </row>
    <row r="17" spans="1:8" ht="192.75" customHeight="1" x14ac:dyDescent="0.2">
      <c r="A17" s="77" t="s">
        <v>280</v>
      </c>
      <c r="B17" s="76" t="s">
        <v>281</v>
      </c>
      <c r="C17" s="44" t="s">
        <v>282</v>
      </c>
      <c r="D17" s="44" t="s">
        <v>283</v>
      </c>
      <c r="E17" s="44" t="s">
        <v>284</v>
      </c>
      <c r="F17" s="44" t="s">
        <v>285</v>
      </c>
      <c r="G17" s="66"/>
      <c r="H17" s="74"/>
    </row>
    <row r="18" spans="1:8" ht="31.5" customHeight="1" x14ac:dyDescent="0.2">
      <c r="A18" s="77" t="s">
        <v>286</v>
      </c>
      <c r="B18" s="44" t="s">
        <v>287</v>
      </c>
      <c r="C18" s="76" t="s">
        <v>288</v>
      </c>
      <c r="D18" s="76" t="s">
        <v>289</v>
      </c>
      <c r="E18" s="44" t="s">
        <v>290</v>
      </c>
      <c r="F18" s="44" t="s">
        <v>291</v>
      </c>
      <c r="G18" s="66"/>
      <c r="H18" s="74"/>
    </row>
    <row r="19" spans="1:8" ht="53.25" customHeight="1" x14ac:dyDescent="0.2">
      <c r="A19" s="78" t="s">
        <v>292</v>
      </c>
      <c r="B19" s="79"/>
      <c r="C19" s="80" t="s">
        <v>293</v>
      </c>
      <c r="D19" s="80"/>
      <c r="E19" s="79"/>
      <c r="F19" s="79"/>
      <c r="G19" s="66"/>
      <c r="H19" s="74"/>
    </row>
    <row r="36" spans="7:7" hidden="1" x14ac:dyDescent="0.25">
      <c r="G36" s="42" t="s">
        <v>294</v>
      </c>
    </row>
    <row r="37" spans="7:7" hidden="1" x14ac:dyDescent="0.25">
      <c r="G37" s="42" t="s">
        <v>295</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Q21" sqref="Q2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296</v>
      </c>
      <c r="D3" s="121"/>
      <c r="E3" s="121"/>
      <c r="F3" s="121"/>
      <c r="G3" s="122"/>
    </row>
    <row r="4" spans="1:13" s="14" customFormat="1" ht="63" x14ac:dyDescent="0.25">
      <c r="C4" s="31" t="s">
        <v>297</v>
      </c>
      <c r="D4" s="34" t="s">
        <v>298</v>
      </c>
      <c r="E4" s="34" t="s">
        <v>299</v>
      </c>
      <c r="F4" s="34" t="s">
        <v>300</v>
      </c>
      <c r="G4" s="30" t="s">
        <v>301</v>
      </c>
    </row>
    <row r="5" spans="1:13" s="38" customFormat="1" ht="75.75" thickBot="1" x14ac:dyDescent="0.25">
      <c r="C5" s="69" t="str">
        <f>'2. Implementação e verificação'!A7:A7</f>
        <v>IR1</v>
      </c>
      <c r="D5" s="40" t="str">
        <f>'2. Implementação e verificação'!B7:B7</f>
        <v>Undisclosed conflict of interests or bribes and kickbacks</v>
      </c>
      <c r="E5" s="40" t="str">
        <f>'2. Implementação e verificação'!C7:C7</f>
        <v>A member of staff of staff of the beneficiary favours an applicant / tenderer because:
- an undeclared conflict of interest occurred or
- bribes or kickbacks were paid</v>
      </c>
      <c r="F5" s="40" t="str">
        <f>'2. Implementação e verificação'!E7:E7</f>
        <v>Beneficiaries and Third Parties</v>
      </c>
      <c r="G5" s="41" t="str">
        <f>'2. Implementação e verificação'!F7:F7</f>
        <v>External</v>
      </c>
    </row>
    <row r="8" spans="1:13" ht="26.25" customHeight="1" x14ac:dyDescent="0.4">
      <c r="A8" s="103" t="s">
        <v>302</v>
      </c>
      <c r="B8" s="104"/>
      <c r="C8" s="105"/>
      <c r="D8" s="103" t="s">
        <v>303</v>
      </c>
      <c r="E8" s="104"/>
      <c r="F8" s="104"/>
      <c r="G8" s="104"/>
      <c r="H8" s="104"/>
      <c r="I8" s="104"/>
      <c r="J8" s="105"/>
      <c r="K8" s="103" t="s">
        <v>304</v>
      </c>
      <c r="L8" s="104"/>
      <c r="M8" s="105"/>
    </row>
    <row r="9" spans="1:13" ht="141.75" x14ac:dyDescent="0.25">
      <c r="A9" s="34" t="s">
        <v>305</v>
      </c>
      <c r="B9" s="34" t="s">
        <v>306</v>
      </c>
      <c r="C9" s="34" t="s">
        <v>307</v>
      </c>
      <c r="D9" s="34" t="s">
        <v>308</v>
      </c>
      <c r="E9" s="34" t="s">
        <v>309</v>
      </c>
      <c r="F9" s="34" t="s">
        <v>310</v>
      </c>
      <c r="G9" s="34" t="s">
        <v>311</v>
      </c>
      <c r="H9" s="34" t="s">
        <v>312</v>
      </c>
      <c r="I9" s="34" t="s">
        <v>313</v>
      </c>
      <c r="J9" s="34" t="s">
        <v>314</v>
      </c>
      <c r="K9" s="34" t="s">
        <v>315</v>
      </c>
      <c r="L9" s="34" t="s">
        <v>316</v>
      </c>
      <c r="M9" s="34" t="s">
        <v>317</v>
      </c>
    </row>
    <row r="10" spans="1:13" ht="15.75" x14ac:dyDescent="0.25">
      <c r="A10" s="113">
        <v>1</v>
      </c>
      <c r="B10" s="113">
        <v>1</v>
      </c>
      <c r="C10" s="116">
        <f>A10*B10</f>
        <v>1</v>
      </c>
      <c r="D10" s="130" t="s">
        <v>318</v>
      </c>
      <c r="E10" s="131"/>
      <c r="F10" s="131"/>
      <c r="G10" s="131"/>
      <c r="H10" s="132"/>
      <c r="I10" s="113">
        <v>-1</v>
      </c>
      <c r="J10" s="113">
        <v>-2</v>
      </c>
      <c r="K10" s="107">
        <f>A10+I10</f>
        <v>0</v>
      </c>
      <c r="L10" s="107">
        <f>B10+J10</f>
        <v>-1</v>
      </c>
      <c r="M10" s="116">
        <f>K10*L10</f>
        <v>0</v>
      </c>
    </row>
    <row r="11" spans="1:13" ht="51" x14ac:dyDescent="0.2">
      <c r="A11" s="114"/>
      <c r="B11" s="114"/>
      <c r="C11" s="117"/>
      <c r="D11" s="3" t="s">
        <v>319</v>
      </c>
      <c r="E11" s="4" t="s">
        <v>320</v>
      </c>
      <c r="F11" s="84"/>
      <c r="G11" s="84"/>
      <c r="H11" s="84"/>
      <c r="I11" s="114"/>
      <c r="J11" s="114"/>
      <c r="K11" s="108"/>
      <c r="L11" s="108"/>
      <c r="M11" s="117"/>
    </row>
    <row r="12" spans="1:13" ht="38.25" x14ac:dyDescent="0.2">
      <c r="A12" s="114"/>
      <c r="B12" s="114"/>
      <c r="C12" s="117"/>
      <c r="D12" s="3" t="s">
        <v>321</v>
      </c>
      <c r="E12" s="4" t="s">
        <v>322</v>
      </c>
      <c r="F12" s="84"/>
      <c r="G12" s="84"/>
      <c r="H12" s="84"/>
      <c r="I12" s="114"/>
      <c r="J12" s="114"/>
      <c r="K12" s="108"/>
      <c r="L12" s="108"/>
      <c r="M12" s="117"/>
    </row>
    <row r="13" spans="1:13" ht="25.5" x14ac:dyDescent="0.2">
      <c r="A13" s="114"/>
      <c r="B13" s="114"/>
      <c r="C13" s="117"/>
      <c r="D13" s="3" t="s">
        <v>323</v>
      </c>
      <c r="E13" s="4" t="s">
        <v>324</v>
      </c>
      <c r="F13" s="84"/>
      <c r="G13" s="84"/>
      <c r="H13" s="84"/>
      <c r="I13" s="114"/>
      <c r="J13" s="114"/>
      <c r="K13" s="108"/>
      <c r="L13" s="108"/>
      <c r="M13" s="117"/>
    </row>
    <row r="14" spans="1:13" ht="25.5" x14ac:dyDescent="0.2">
      <c r="A14" s="114"/>
      <c r="B14" s="114"/>
      <c r="C14" s="117"/>
      <c r="D14" s="3" t="s">
        <v>325</v>
      </c>
      <c r="E14" s="4" t="s">
        <v>326</v>
      </c>
      <c r="F14" s="84"/>
      <c r="G14" s="84"/>
      <c r="H14" s="84"/>
      <c r="I14" s="114"/>
      <c r="J14" s="114"/>
      <c r="K14" s="108"/>
      <c r="L14" s="108"/>
      <c r="M14" s="117"/>
    </row>
    <row r="15" spans="1:13" x14ac:dyDescent="0.2">
      <c r="A15" s="114"/>
      <c r="B15" s="114"/>
      <c r="C15" s="117"/>
      <c r="D15" s="5" t="s">
        <v>327</v>
      </c>
      <c r="E15" s="9" t="s">
        <v>328</v>
      </c>
      <c r="F15" s="84"/>
      <c r="G15" s="84"/>
      <c r="H15" s="84"/>
      <c r="I15" s="114"/>
      <c r="J15" s="114"/>
      <c r="K15" s="108"/>
      <c r="L15" s="108"/>
      <c r="M15" s="117"/>
    </row>
    <row r="16" spans="1:13" ht="15.75" x14ac:dyDescent="0.25">
      <c r="A16" s="114"/>
      <c r="B16" s="114"/>
      <c r="C16" s="117"/>
      <c r="D16" s="130" t="s">
        <v>329</v>
      </c>
      <c r="E16" s="131"/>
      <c r="F16" s="131"/>
      <c r="G16" s="131"/>
      <c r="H16" s="132"/>
      <c r="I16" s="114"/>
      <c r="J16" s="114"/>
      <c r="K16" s="108"/>
      <c r="L16" s="108"/>
      <c r="M16" s="117"/>
    </row>
    <row r="17" spans="1:13" ht="38.25" x14ac:dyDescent="0.2">
      <c r="A17" s="114"/>
      <c r="B17" s="114"/>
      <c r="C17" s="117"/>
      <c r="D17" s="3" t="s">
        <v>330</v>
      </c>
      <c r="E17" s="4" t="s">
        <v>331</v>
      </c>
      <c r="F17" s="62"/>
      <c r="G17" s="62"/>
      <c r="H17" s="62"/>
      <c r="I17" s="114"/>
      <c r="J17" s="114"/>
      <c r="K17" s="108"/>
      <c r="L17" s="108"/>
      <c r="M17" s="117"/>
    </row>
    <row r="18" spans="1:13" ht="38.25" x14ac:dyDescent="0.2">
      <c r="A18" s="114"/>
      <c r="B18" s="114"/>
      <c r="C18" s="117"/>
      <c r="D18" s="3" t="s">
        <v>332</v>
      </c>
      <c r="E18" s="4" t="s">
        <v>333</v>
      </c>
      <c r="F18" s="62"/>
      <c r="G18" s="62"/>
      <c r="H18" s="62"/>
      <c r="I18" s="114"/>
      <c r="J18" s="114"/>
      <c r="K18" s="108"/>
      <c r="L18" s="108"/>
      <c r="M18" s="117"/>
    </row>
    <row r="19" spans="1:13" ht="25.5" x14ac:dyDescent="0.2">
      <c r="A19" s="114"/>
      <c r="B19" s="114"/>
      <c r="C19" s="117"/>
      <c r="D19" s="3" t="s">
        <v>334</v>
      </c>
      <c r="E19" s="4" t="s">
        <v>335</v>
      </c>
      <c r="F19" s="62"/>
      <c r="G19" s="62"/>
      <c r="H19" s="62"/>
      <c r="I19" s="114"/>
      <c r="J19" s="114"/>
      <c r="K19" s="108"/>
      <c r="L19" s="108"/>
      <c r="M19" s="117"/>
    </row>
    <row r="20" spans="1:13" ht="25.5" x14ac:dyDescent="0.2">
      <c r="A20" s="114"/>
      <c r="B20" s="114"/>
      <c r="C20" s="117"/>
      <c r="D20" s="3" t="s">
        <v>336</v>
      </c>
      <c r="E20" s="4" t="s">
        <v>337</v>
      </c>
      <c r="F20" s="62"/>
      <c r="G20" s="62"/>
      <c r="H20" s="62"/>
      <c r="I20" s="114"/>
      <c r="J20" s="114"/>
      <c r="K20" s="108"/>
      <c r="L20" s="108"/>
      <c r="M20" s="117"/>
    </row>
    <row r="21" spans="1:13" x14ac:dyDescent="0.2">
      <c r="A21" s="115"/>
      <c r="B21" s="115"/>
      <c r="C21" s="124"/>
      <c r="D21" s="5" t="s">
        <v>338</v>
      </c>
      <c r="E21" s="9" t="s">
        <v>339</v>
      </c>
      <c r="F21" s="62"/>
      <c r="G21" s="62"/>
      <c r="H21" s="62"/>
      <c r="I21" s="115"/>
      <c r="J21" s="115"/>
      <c r="K21" s="109"/>
      <c r="L21" s="109"/>
      <c r="M21" s="124"/>
    </row>
    <row r="24" spans="1:13" ht="26.25" customHeight="1" x14ac:dyDescent="0.4">
      <c r="A24" s="103" t="s">
        <v>340</v>
      </c>
      <c r="B24" s="104"/>
      <c r="C24" s="105"/>
      <c r="D24" s="112" t="s">
        <v>341</v>
      </c>
      <c r="E24" s="112"/>
      <c r="F24" s="112"/>
      <c r="G24" s="112"/>
      <c r="H24" s="112"/>
      <c r="I24" s="112"/>
      <c r="J24" s="112"/>
      <c r="K24" s="103" t="s">
        <v>342</v>
      </c>
      <c r="L24" s="104"/>
      <c r="M24" s="105"/>
    </row>
    <row r="25" spans="1:13" ht="126" x14ac:dyDescent="0.25">
      <c r="A25" s="34" t="s">
        <v>343</v>
      </c>
      <c r="B25" s="34" t="s">
        <v>344</v>
      </c>
      <c r="C25" s="34" t="s">
        <v>345</v>
      </c>
      <c r="D25" s="111" t="s">
        <v>346</v>
      </c>
      <c r="E25" s="111"/>
      <c r="F25" s="27" t="s">
        <v>347</v>
      </c>
      <c r="G25" s="118" t="s">
        <v>348</v>
      </c>
      <c r="H25" s="119"/>
      <c r="I25" s="27" t="s">
        <v>349</v>
      </c>
      <c r="J25" s="27" t="s">
        <v>350</v>
      </c>
      <c r="K25" s="34" t="s">
        <v>351</v>
      </c>
      <c r="L25" s="34" t="s">
        <v>352</v>
      </c>
      <c r="M25" s="34" t="s">
        <v>353</v>
      </c>
    </row>
    <row r="26" spans="1:13" x14ac:dyDescent="0.2">
      <c r="A26" s="107">
        <f>K17</f>
        <v>0</v>
      </c>
      <c r="B26" s="107">
        <f>L17</f>
        <v>0</v>
      </c>
      <c r="C26" s="123">
        <f>M17</f>
        <v>0</v>
      </c>
      <c r="D26" s="106"/>
      <c r="E26" s="106"/>
      <c r="F26" s="5"/>
      <c r="G26" s="110"/>
      <c r="H26" s="110"/>
      <c r="I26" s="113">
        <v>-1</v>
      </c>
      <c r="J26" s="113">
        <v>-1</v>
      </c>
      <c r="K26" s="107">
        <f>A26+I26</f>
        <v>-1</v>
      </c>
      <c r="L26" s="107">
        <f>B26+J26</f>
        <v>-1</v>
      </c>
      <c r="M26" s="123">
        <f>K26*L26</f>
        <v>1</v>
      </c>
    </row>
    <row r="27" spans="1:13" x14ac:dyDescent="0.2">
      <c r="A27" s="108"/>
      <c r="B27" s="108"/>
      <c r="C27" s="123"/>
      <c r="D27" s="106"/>
      <c r="E27" s="106"/>
      <c r="F27" s="5"/>
      <c r="G27" s="110"/>
      <c r="H27" s="110"/>
      <c r="I27" s="114"/>
      <c r="J27" s="114"/>
      <c r="K27" s="108"/>
      <c r="L27" s="108"/>
      <c r="M27" s="123"/>
    </row>
    <row r="28" spans="1:13" x14ac:dyDescent="0.2">
      <c r="A28" s="108"/>
      <c r="B28" s="108"/>
      <c r="C28" s="123"/>
      <c r="D28" s="106"/>
      <c r="E28" s="106"/>
      <c r="F28" s="5"/>
      <c r="G28" s="110"/>
      <c r="H28" s="110"/>
      <c r="I28" s="114"/>
      <c r="J28" s="114"/>
      <c r="K28" s="108"/>
      <c r="L28" s="108"/>
      <c r="M28" s="123"/>
    </row>
    <row r="29" spans="1:13" x14ac:dyDescent="0.2">
      <c r="A29" s="108"/>
      <c r="B29" s="108"/>
      <c r="C29" s="123"/>
      <c r="D29" s="106"/>
      <c r="E29" s="106"/>
      <c r="F29" s="5"/>
      <c r="G29" s="110"/>
      <c r="H29" s="110"/>
      <c r="I29" s="114"/>
      <c r="J29" s="114"/>
      <c r="K29" s="108"/>
      <c r="L29" s="108"/>
      <c r="M29" s="123"/>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9"/>
      <c r="B34" s="109"/>
      <c r="C34" s="123"/>
      <c r="D34" s="106"/>
      <c r="E34" s="106"/>
      <c r="F34" s="5"/>
      <c r="G34" s="110"/>
      <c r="H34" s="110"/>
      <c r="I34" s="115"/>
      <c r="J34" s="115"/>
      <c r="K34" s="109"/>
      <c r="L34" s="109"/>
      <c r="M34" s="123"/>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A10" zoomScale="70" zoomScaleNormal="75" zoomScaleSheetLayoutView="70" workbookViewId="0">
      <selection activeCell="F22" sqref="F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20" t="s">
        <v>354</v>
      </c>
      <c r="D3" s="121"/>
      <c r="E3" s="121"/>
      <c r="F3" s="121"/>
      <c r="G3" s="122"/>
      <c r="K3" s="98">
        <v>2</v>
      </c>
    </row>
    <row r="4" spans="1:13" s="14" customFormat="1" ht="63" x14ac:dyDescent="0.25">
      <c r="C4" s="31" t="s">
        <v>355</v>
      </c>
      <c r="D4" s="34" t="s">
        <v>356</v>
      </c>
      <c r="E4" s="34" t="s">
        <v>357</v>
      </c>
      <c r="F4" s="34" t="s">
        <v>358</v>
      </c>
      <c r="G4" s="30" t="s">
        <v>359</v>
      </c>
      <c r="K4" s="99">
        <v>2</v>
      </c>
    </row>
    <row r="5" spans="1:13" s="38" customFormat="1" ht="105.75" thickBot="1" x14ac:dyDescent="0.25">
      <c r="C5" s="69" t="str">
        <f>'2. Implementação e verificação'!A8:A8</f>
        <v>IR2</v>
      </c>
      <c r="D5" s="40" t="str">
        <f>'2. Implementação e verificação'!B8:B8</f>
        <v>Avoidance of required competitive procedure</v>
      </c>
      <c r="E5" s="40" t="str">
        <f>'2. Implementação e verificação'!C8:C8</f>
        <v>A beneficiary avoids the required competitive procedure in order to favour a particular applicant in either winning or maintaining a contract by:                                                                         
- split purchases or
- unjustified single source award or
- not organising a tendering process or
- irregular extension of the contract.</v>
      </c>
      <c r="F5" s="40" t="str">
        <f>'2. Implementação e verificação'!E8:E8</f>
        <v>Beneficiaries and Third Parties</v>
      </c>
      <c r="G5" s="41" t="str">
        <f>'2. Implementação e verificação'!F8:F8</f>
        <v>External</v>
      </c>
      <c r="K5" s="101">
        <v>4</v>
      </c>
    </row>
    <row r="8" spans="1:13" ht="26.25" customHeight="1" x14ac:dyDescent="0.4">
      <c r="A8" s="103" t="s">
        <v>360</v>
      </c>
      <c r="B8" s="104"/>
      <c r="C8" s="105"/>
      <c r="D8" s="103" t="s">
        <v>361</v>
      </c>
      <c r="E8" s="104"/>
      <c r="F8" s="104"/>
      <c r="G8" s="104"/>
      <c r="H8" s="104"/>
      <c r="I8" s="104"/>
      <c r="J8" s="105"/>
      <c r="K8" s="103" t="s">
        <v>362</v>
      </c>
      <c r="L8" s="104"/>
      <c r="M8" s="105"/>
    </row>
    <row r="9" spans="1:13" ht="157.5" x14ac:dyDescent="0.25">
      <c r="A9" s="34" t="s">
        <v>363</v>
      </c>
      <c r="B9" s="34" t="s">
        <v>364</v>
      </c>
      <c r="C9" s="34" t="s">
        <v>365</v>
      </c>
      <c r="D9" s="34" t="s">
        <v>366</v>
      </c>
      <c r="E9" s="34" t="s">
        <v>367</v>
      </c>
      <c r="F9" s="34" t="s">
        <v>368</v>
      </c>
      <c r="G9" s="34" t="s">
        <v>369</v>
      </c>
      <c r="H9" s="34" t="s">
        <v>370</v>
      </c>
      <c r="I9" s="34" t="s">
        <v>371</v>
      </c>
      <c r="J9" s="34" t="s">
        <v>372</v>
      </c>
      <c r="K9" s="34" t="s">
        <v>373</v>
      </c>
      <c r="L9" s="34" t="s">
        <v>374</v>
      </c>
      <c r="M9" s="34" t="s">
        <v>375</v>
      </c>
    </row>
    <row r="10" spans="1:13" ht="15.75" x14ac:dyDescent="0.25">
      <c r="A10" s="113">
        <v>1</v>
      </c>
      <c r="B10" s="113">
        <v>1</v>
      </c>
      <c r="C10" s="116">
        <f>A10*B10</f>
        <v>1</v>
      </c>
      <c r="D10" s="130" t="s">
        <v>376</v>
      </c>
      <c r="E10" s="131"/>
      <c r="F10" s="131"/>
      <c r="G10" s="131"/>
      <c r="H10" s="132"/>
      <c r="I10" s="113">
        <v>-1</v>
      </c>
      <c r="J10" s="113">
        <v>-1</v>
      </c>
      <c r="K10" s="107">
        <f>A10+I10</f>
        <v>0</v>
      </c>
      <c r="L10" s="107">
        <f>B10+J10</f>
        <v>0</v>
      </c>
      <c r="M10" s="116">
        <f>K10*L11</f>
        <v>0</v>
      </c>
    </row>
    <row r="11" spans="1:13" ht="51" x14ac:dyDescent="0.2">
      <c r="A11" s="114"/>
      <c r="B11" s="114"/>
      <c r="C11" s="117"/>
      <c r="D11" s="3" t="s">
        <v>377</v>
      </c>
      <c r="E11" s="6" t="s">
        <v>378</v>
      </c>
      <c r="F11" s="84"/>
      <c r="G11" s="84"/>
      <c r="H11" s="84"/>
      <c r="I11" s="114"/>
      <c r="J11" s="114"/>
      <c r="K11" s="108"/>
      <c r="L11" s="108"/>
      <c r="M11" s="117"/>
    </row>
    <row r="12" spans="1:13" ht="63.75" x14ac:dyDescent="0.2">
      <c r="A12" s="114"/>
      <c r="B12" s="114"/>
      <c r="C12" s="117"/>
      <c r="D12" s="3" t="s">
        <v>379</v>
      </c>
      <c r="E12" s="6" t="s">
        <v>380</v>
      </c>
      <c r="F12" s="84"/>
      <c r="G12" s="84"/>
      <c r="H12" s="84"/>
      <c r="I12" s="114"/>
      <c r="J12" s="114"/>
      <c r="K12" s="108"/>
      <c r="L12" s="108"/>
      <c r="M12" s="117"/>
    </row>
    <row r="13" spans="1:13" ht="38.25" x14ac:dyDescent="0.2">
      <c r="A13" s="114"/>
      <c r="B13" s="114"/>
      <c r="C13" s="117"/>
      <c r="D13" s="3" t="s">
        <v>381</v>
      </c>
      <c r="E13" s="6" t="s">
        <v>382</v>
      </c>
      <c r="F13" s="84"/>
      <c r="G13" s="84"/>
      <c r="H13" s="84"/>
      <c r="I13" s="114"/>
      <c r="J13" s="114"/>
      <c r="K13" s="108"/>
      <c r="L13" s="108"/>
      <c r="M13" s="117"/>
    </row>
    <row r="14" spans="1:13" ht="12.75" customHeight="1" x14ac:dyDescent="0.2">
      <c r="A14" s="114"/>
      <c r="B14" s="114"/>
      <c r="C14" s="117"/>
      <c r="D14" s="5" t="s">
        <v>383</v>
      </c>
      <c r="E14" s="9" t="s">
        <v>384</v>
      </c>
      <c r="F14" s="84"/>
      <c r="G14" s="84"/>
      <c r="H14" s="84"/>
      <c r="I14" s="114"/>
      <c r="J14" s="114"/>
      <c r="K14" s="108"/>
      <c r="L14" s="108"/>
      <c r="M14" s="117"/>
    </row>
    <row r="15" spans="1:13" ht="15.75" x14ac:dyDescent="0.25">
      <c r="A15" s="114"/>
      <c r="B15" s="114"/>
      <c r="C15" s="117"/>
      <c r="D15" s="130" t="s">
        <v>385</v>
      </c>
      <c r="E15" s="131"/>
      <c r="F15" s="131"/>
      <c r="G15" s="131"/>
      <c r="H15" s="132"/>
      <c r="I15" s="114"/>
      <c r="J15" s="114"/>
      <c r="K15" s="108"/>
      <c r="L15" s="108"/>
      <c r="M15" s="117"/>
    </row>
    <row r="16" spans="1:13" ht="51" x14ac:dyDescent="0.2">
      <c r="A16" s="114"/>
      <c r="B16" s="114"/>
      <c r="C16" s="117"/>
      <c r="D16" s="3" t="s">
        <v>386</v>
      </c>
      <c r="E16" s="4" t="s">
        <v>387</v>
      </c>
      <c r="F16" s="84"/>
      <c r="G16" s="84"/>
      <c r="H16" s="84"/>
      <c r="I16" s="114"/>
      <c r="J16" s="114"/>
      <c r="K16" s="108"/>
      <c r="L16" s="108"/>
      <c r="M16" s="117"/>
    </row>
    <row r="17" spans="1:13" ht="12.75" customHeight="1" x14ac:dyDescent="0.2">
      <c r="A17" s="114"/>
      <c r="B17" s="114"/>
      <c r="C17" s="117"/>
      <c r="D17" s="3" t="s">
        <v>388</v>
      </c>
      <c r="E17" s="4" t="s">
        <v>389</v>
      </c>
      <c r="F17" s="84"/>
      <c r="G17" s="84"/>
      <c r="H17" s="84"/>
      <c r="I17" s="114"/>
      <c r="J17" s="114"/>
      <c r="K17" s="108"/>
      <c r="L17" s="108"/>
      <c r="M17" s="117"/>
    </row>
    <row r="18" spans="1:13" ht="38.25" x14ac:dyDescent="0.2">
      <c r="A18" s="114"/>
      <c r="B18" s="114"/>
      <c r="C18" s="117"/>
      <c r="D18" s="3" t="s">
        <v>390</v>
      </c>
      <c r="E18" s="4" t="s">
        <v>391</v>
      </c>
      <c r="F18" s="84"/>
      <c r="G18" s="84"/>
      <c r="H18" s="84"/>
      <c r="I18" s="114"/>
      <c r="J18" s="114"/>
      <c r="K18" s="108"/>
      <c r="L18" s="108"/>
      <c r="M18" s="117"/>
    </row>
    <row r="19" spans="1:13" ht="38.25" x14ac:dyDescent="0.2">
      <c r="A19" s="114"/>
      <c r="B19" s="114"/>
      <c r="C19" s="117"/>
      <c r="D19" s="3" t="s">
        <v>392</v>
      </c>
      <c r="E19" s="6" t="s">
        <v>393</v>
      </c>
      <c r="F19" s="84"/>
      <c r="G19" s="84"/>
      <c r="H19" s="84"/>
      <c r="I19" s="114"/>
      <c r="J19" s="114"/>
      <c r="K19" s="108"/>
      <c r="L19" s="108"/>
      <c r="M19" s="117"/>
    </row>
    <row r="20" spans="1:13" ht="12.75" customHeight="1" x14ac:dyDescent="0.2">
      <c r="A20" s="114"/>
      <c r="B20" s="114"/>
      <c r="C20" s="117"/>
      <c r="D20" s="5" t="s">
        <v>394</v>
      </c>
      <c r="E20" s="9" t="s">
        <v>395</v>
      </c>
      <c r="F20" s="84"/>
      <c r="G20" s="84"/>
      <c r="H20" s="84"/>
      <c r="I20" s="114"/>
      <c r="J20" s="114"/>
      <c r="K20" s="108"/>
      <c r="L20" s="108"/>
      <c r="M20" s="117"/>
    </row>
    <row r="21" spans="1:13" ht="15.75" x14ac:dyDescent="0.25">
      <c r="A21" s="114"/>
      <c r="B21" s="114"/>
      <c r="C21" s="117"/>
      <c r="D21" s="130" t="s">
        <v>396</v>
      </c>
      <c r="E21" s="131"/>
      <c r="F21" s="131"/>
      <c r="G21" s="131"/>
      <c r="H21" s="132"/>
      <c r="I21" s="114"/>
      <c r="J21" s="114"/>
      <c r="K21" s="108"/>
      <c r="L21" s="108"/>
      <c r="M21" s="117"/>
    </row>
    <row r="22" spans="1:13" ht="63.75" x14ac:dyDescent="0.2">
      <c r="A22" s="114"/>
      <c r="B22" s="114"/>
      <c r="C22" s="117"/>
      <c r="D22" s="3" t="s">
        <v>397</v>
      </c>
      <c r="E22" s="6" t="s">
        <v>398</v>
      </c>
      <c r="F22" s="84"/>
      <c r="G22" s="84"/>
      <c r="H22" s="84"/>
      <c r="I22" s="114"/>
      <c r="J22" s="114"/>
      <c r="K22" s="108"/>
      <c r="L22" s="108"/>
      <c r="M22" s="117"/>
    </row>
    <row r="23" spans="1:13" ht="25.5" x14ac:dyDescent="0.2">
      <c r="A23" s="114"/>
      <c r="B23" s="114"/>
      <c r="C23" s="117"/>
      <c r="D23" s="3" t="s">
        <v>399</v>
      </c>
      <c r="E23" s="4" t="s">
        <v>400</v>
      </c>
      <c r="F23" s="84"/>
      <c r="G23" s="84"/>
      <c r="H23" s="84"/>
      <c r="I23" s="114"/>
      <c r="J23" s="114"/>
      <c r="K23" s="108"/>
      <c r="L23" s="108"/>
      <c r="M23" s="117"/>
    </row>
    <row r="24" spans="1:13" ht="51" x14ac:dyDescent="0.2">
      <c r="A24" s="114"/>
      <c r="B24" s="114"/>
      <c r="C24" s="117"/>
      <c r="D24" s="3" t="s">
        <v>401</v>
      </c>
      <c r="E24" s="4" t="s">
        <v>402</v>
      </c>
      <c r="F24" s="84"/>
      <c r="G24" s="84"/>
      <c r="H24" s="84"/>
      <c r="I24" s="114"/>
      <c r="J24" s="114"/>
      <c r="K24" s="108"/>
      <c r="L24" s="108"/>
      <c r="M24" s="117"/>
    </row>
    <row r="25" spans="1:13" ht="38.25" x14ac:dyDescent="0.2">
      <c r="A25" s="114"/>
      <c r="B25" s="114"/>
      <c r="C25" s="117"/>
      <c r="D25" s="3" t="s">
        <v>403</v>
      </c>
      <c r="E25" s="6" t="s">
        <v>404</v>
      </c>
      <c r="F25" s="84"/>
      <c r="G25" s="84"/>
      <c r="H25" s="84"/>
      <c r="I25" s="114"/>
      <c r="J25" s="114"/>
      <c r="K25" s="108"/>
      <c r="L25" s="108"/>
      <c r="M25" s="117"/>
    </row>
    <row r="26" spans="1:13" ht="12.75" customHeight="1" x14ac:dyDescent="0.2">
      <c r="A26" s="114"/>
      <c r="B26" s="114"/>
      <c r="C26" s="117"/>
      <c r="D26" s="5" t="s">
        <v>405</v>
      </c>
      <c r="E26" s="9" t="s">
        <v>406</v>
      </c>
      <c r="F26" s="84"/>
      <c r="G26" s="84"/>
      <c r="H26" s="84"/>
      <c r="I26" s="114"/>
      <c r="J26" s="114"/>
      <c r="K26" s="108"/>
      <c r="L26" s="108"/>
      <c r="M26" s="117"/>
    </row>
    <row r="27" spans="1:13" ht="15.75" x14ac:dyDescent="0.25">
      <c r="A27" s="114"/>
      <c r="B27" s="114"/>
      <c r="C27" s="117"/>
      <c r="D27" s="130" t="s">
        <v>407</v>
      </c>
      <c r="E27" s="131"/>
      <c r="F27" s="131"/>
      <c r="G27" s="131"/>
      <c r="H27" s="132"/>
      <c r="I27" s="114"/>
      <c r="J27" s="114"/>
      <c r="K27" s="108"/>
      <c r="L27" s="108"/>
      <c r="M27" s="117"/>
    </row>
    <row r="28" spans="1:13" ht="38.25" x14ac:dyDescent="0.2">
      <c r="A28" s="114"/>
      <c r="B28" s="114"/>
      <c r="C28" s="117"/>
      <c r="D28" s="3" t="s">
        <v>408</v>
      </c>
      <c r="E28" s="4" t="s">
        <v>409</v>
      </c>
      <c r="F28" s="84"/>
      <c r="G28" s="84"/>
      <c r="H28" s="84"/>
      <c r="I28" s="114"/>
      <c r="J28" s="114"/>
      <c r="K28" s="108"/>
      <c r="L28" s="108"/>
      <c r="M28" s="117"/>
    </row>
    <row r="29" spans="1:13" ht="25.5" x14ac:dyDescent="0.2">
      <c r="A29" s="114"/>
      <c r="B29" s="114"/>
      <c r="C29" s="117"/>
      <c r="D29" s="3" t="s">
        <v>410</v>
      </c>
      <c r="E29" s="4" t="s">
        <v>411</v>
      </c>
      <c r="F29" s="84"/>
      <c r="G29" s="84"/>
      <c r="H29" s="84"/>
      <c r="I29" s="114"/>
      <c r="J29" s="114"/>
      <c r="K29" s="108"/>
      <c r="L29" s="108"/>
      <c r="M29" s="117"/>
    </row>
    <row r="30" spans="1:13" ht="38.25" x14ac:dyDescent="0.2">
      <c r="A30" s="114"/>
      <c r="B30" s="114"/>
      <c r="C30" s="117"/>
      <c r="D30" s="3" t="s">
        <v>412</v>
      </c>
      <c r="E30" s="6" t="s">
        <v>413</v>
      </c>
      <c r="F30" s="84"/>
      <c r="G30" s="84"/>
      <c r="H30" s="84"/>
      <c r="I30" s="114"/>
      <c r="J30" s="114"/>
      <c r="K30" s="108"/>
      <c r="L30" s="108"/>
      <c r="M30" s="117"/>
    </row>
    <row r="31" spans="1:13" ht="12.75" customHeight="1" x14ac:dyDescent="0.2">
      <c r="A31" s="115"/>
      <c r="B31" s="115"/>
      <c r="C31" s="117"/>
      <c r="D31" s="5" t="s">
        <v>414</v>
      </c>
      <c r="E31" s="9" t="s">
        <v>415</v>
      </c>
      <c r="F31" s="84"/>
      <c r="G31" s="84"/>
      <c r="H31" s="84"/>
      <c r="I31" s="115"/>
      <c r="J31" s="115"/>
      <c r="K31" s="109"/>
      <c r="L31" s="109"/>
      <c r="M31" s="117"/>
    </row>
    <row r="34" spans="1:13" ht="26.25" customHeight="1" x14ac:dyDescent="0.4">
      <c r="A34" s="103" t="s">
        <v>416</v>
      </c>
      <c r="B34" s="104"/>
      <c r="C34" s="105"/>
      <c r="D34" s="112" t="s">
        <v>417</v>
      </c>
      <c r="E34" s="112"/>
      <c r="F34" s="112"/>
      <c r="G34" s="112"/>
      <c r="H34" s="112"/>
      <c r="I34" s="112"/>
      <c r="J34" s="112"/>
      <c r="K34" s="103" t="s">
        <v>418</v>
      </c>
      <c r="L34" s="104"/>
      <c r="M34" s="105"/>
    </row>
    <row r="35" spans="1:13" ht="126" x14ac:dyDescent="0.25">
      <c r="A35" s="34" t="s">
        <v>419</v>
      </c>
      <c r="B35" s="34" t="s">
        <v>420</v>
      </c>
      <c r="C35" s="34" t="s">
        <v>421</v>
      </c>
      <c r="D35" s="111" t="s">
        <v>422</v>
      </c>
      <c r="E35" s="111"/>
      <c r="F35" s="27" t="s">
        <v>423</v>
      </c>
      <c r="G35" s="118" t="s">
        <v>424</v>
      </c>
      <c r="H35" s="119"/>
      <c r="I35" s="27" t="s">
        <v>425</v>
      </c>
      <c r="J35" s="27" t="s">
        <v>426</v>
      </c>
      <c r="K35" s="34" t="s">
        <v>427</v>
      </c>
      <c r="L35" s="34" t="s">
        <v>428</v>
      </c>
      <c r="M35" s="34" t="s">
        <v>429</v>
      </c>
    </row>
    <row r="36" spans="1:13" x14ac:dyDescent="0.2">
      <c r="A36" s="107">
        <f>K31</f>
        <v>0</v>
      </c>
      <c r="B36" s="107">
        <f>L31</f>
        <v>0</v>
      </c>
      <c r="C36" s="116">
        <f>M31</f>
        <v>0</v>
      </c>
      <c r="D36" s="106"/>
      <c r="E36" s="106"/>
      <c r="F36" s="5"/>
      <c r="G36" s="110"/>
      <c r="H36" s="110"/>
      <c r="I36" s="113">
        <v>-1</v>
      </c>
      <c r="J36" s="113">
        <v>-1</v>
      </c>
      <c r="K36" s="107">
        <f>A36+I36</f>
        <v>-1</v>
      </c>
      <c r="L36" s="107">
        <f>B36+J36</f>
        <v>-1</v>
      </c>
      <c r="M36" s="116">
        <f>K36*L36</f>
        <v>1</v>
      </c>
    </row>
    <row r="37" spans="1:13" x14ac:dyDescent="0.2">
      <c r="A37" s="108"/>
      <c r="B37" s="108"/>
      <c r="C37" s="117"/>
      <c r="D37" s="106"/>
      <c r="E37" s="106"/>
      <c r="F37" s="5"/>
      <c r="G37" s="110"/>
      <c r="H37" s="110"/>
      <c r="I37" s="114"/>
      <c r="J37" s="114"/>
      <c r="K37" s="108"/>
      <c r="L37" s="108"/>
      <c r="M37" s="117"/>
    </row>
    <row r="38" spans="1:13" x14ac:dyDescent="0.2">
      <c r="A38" s="108"/>
      <c r="B38" s="108"/>
      <c r="C38" s="117"/>
      <c r="D38" s="106"/>
      <c r="E38" s="106"/>
      <c r="F38" s="5"/>
      <c r="G38" s="110"/>
      <c r="H38" s="110"/>
      <c r="I38" s="114"/>
      <c r="J38" s="114"/>
      <c r="K38" s="108"/>
      <c r="L38" s="108"/>
      <c r="M38" s="117"/>
    </row>
    <row r="39" spans="1:13" x14ac:dyDescent="0.2">
      <c r="A39" s="108"/>
      <c r="B39" s="108"/>
      <c r="C39" s="117"/>
      <c r="D39" s="106"/>
      <c r="E39" s="106"/>
      <c r="F39" s="5"/>
      <c r="G39" s="110"/>
      <c r="H39" s="110"/>
      <c r="I39" s="114"/>
      <c r="J39" s="114"/>
      <c r="K39" s="108"/>
      <c r="L39" s="108"/>
      <c r="M39" s="117"/>
    </row>
    <row r="40" spans="1:13" x14ac:dyDescent="0.2">
      <c r="A40" s="108"/>
      <c r="B40" s="108"/>
      <c r="C40" s="117"/>
      <c r="D40" s="106"/>
      <c r="E40" s="106"/>
      <c r="F40" s="5"/>
      <c r="G40" s="110"/>
      <c r="H40" s="110"/>
      <c r="I40" s="114"/>
      <c r="J40" s="114"/>
      <c r="K40" s="108"/>
      <c r="L40" s="108"/>
      <c r="M40" s="117"/>
    </row>
    <row r="41" spans="1:13" x14ac:dyDescent="0.2">
      <c r="A41" s="108"/>
      <c r="B41" s="108"/>
      <c r="C41" s="117"/>
      <c r="D41" s="106"/>
      <c r="E41" s="106"/>
      <c r="F41" s="5"/>
      <c r="G41" s="110"/>
      <c r="H41" s="110"/>
      <c r="I41" s="114"/>
      <c r="J41" s="114"/>
      <c r="K41" s="108"/>
      <c r="L41" s="108"/>
      <c r="M41" s="117"/>
    </row>
    <row r="42" spans="1:13" x14ac:dyDescent="0.2">
      <c r="A42" s="108"/>
      <c r="B42" s="108"/>
      <c r="C42" s="117"/>
      <c r="D42" s="106"/>
      <c r="E42" s="106"/>
      <c r="F42" s="5"/>
      <c r="G42" s="110"/>
      <c r="H42" s="110"/>
      <c r="I42" s="114"/>
      <c r="J42" s="114"/>
      <c r="K42" s="108"/>
      <c r="L42" s="108"/>
      <c r="M42" s="117"/>
    </row>
    <row r="43" spans="1:13" x14ac:dyDescent="0.2">
      <c r="A43" s="108"/>
      <c r="B43" s="108"/>
      <c r="C43" s="117"/>
      <c r="D43" s="106"/>
      <c r="E43" s="106"/>
      <c r="F43" s="5"/>
      <c r="G43" s="110"/>
      <c r="H43" s="110"/>
      <c r="I43" s="114"/>
      <c r="J43" s="114"/>
      <c r="K43" s="108"/>
      <c r="L43" s="108"/>
      <c r="M43" s="117"/>
    </row>
    <row r="44" spans="1:13" x14ac:dyDescent="0.2">
      <c r="A44" s="109"/>
      <c r="B44" s="109"/>
      <c r="C44" s="117"/>
      <c r="D44" s="106"/>
      <c r="E44" s="106"/>
      <c r="F44" s="5"/>
      <c r="G44" s="110"/>
      <c r="H44" s="110"/>
      <c r="I44" s="115"/>
      <c r="J44" s="115"/>
      <c r="K44" s="109"/>
      <c r="L44" s="109"/>
      <c r="M44" s="11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'[2]A.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75" zoomScaleNormal="75" zoomScaleSheetLayoutView="75" workbookViewId="0">
      <selection activeCell="G17" sqref="G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0" t="s">
        <v>430</v>
      </c>
      <c r="D3" s="121"/>
      <c r="E3" s="121"/>
      <c r="F3" s="121"/>
      <c r="G3" s="122"/>
    </row>
    <row r="4" spans="1:13" s="14" customFormat="1" ht="63" x14ac:dyDescent="0.25">
      <c r="C4" s="31" t="s">
        <v>431</v>
      </c>
      <c r="D4" s="34" t="s">
        <v>432</v>
      </c>
      <c r="E4" s="34" t="s">
        <v>433</v>
      </c>
      <c r="F4" s="34" t="s">
        <v>434</v>
      </c>
      <c r="G4" s="30" t="s">
        <v>435</v>
      </c>
    </row>
    <row r="5" spans="1:13" s="38" customFormat="1" ht="75.75" thickBot="1" x14ac:dyDescent="0.25">
      <c r="C5" s="69" t="str">
        <f>'2. Implementação e verificação'!A9:A9</f>
        <v>IR3</v>
      </c>
      <c r="D5" s="40" t="str">
        <f>'2. Implementação e verificação'!B9:B9</f>
        <v>Manipulation of the competitive procedure process</v>
      </c>
      <c r="E5" s="40" t="str">
        <f>'2. Implementação e verificação'!C9:C9</f>
        <v>A member of staff of an MA favours a tenderer in a competitive procedure through:
- rigged specifications or
- leaking bid data or
- manipulation of bids.</v>
      </c>
      <c r="F5" s="40" t="str">
        <f>'2. Implementação e verificação'!E9:E9</f>
        <v>Beneficiaries and Third Parties</v>
      </c>
      <c r="G5" s="41" t="str">
        <f>'2. Implementação e verificação'!F9:F9</f>
        <v>External</v>
      </c>
    </row>
    <row r="8" spans="1:13" ht="26.25" customHeight="1" x14ac:dyDescent="0.4">
      <c r="A8" s="103" t="s">
        <v>436</v>
      </c>
      <c r="B8" s="104"/>
      <c r="C8" s="105"/>
      <c r="D8" s="103" t="s">
        <v>437</v>
      </c>
      <c r="E8" s="104"/>
      <c r="F8" s="104"/>
      <c r="G8" s="104"/>
      <c r="H8" s="104"/>
      <c r="I8" s="104"/>
      <c r="J8" s="105"/>
      <c r="K8" s="103" t="s">
        <v>438</v>
      </c>
      <c r="L8" s="104"/>
      <c r="M8" s="105"/>
    </row>
    <row r="9" spans="1:13" ht="157.5" x14ac:dyDescent="0.25">
      <c r="A9" s="34" t="s">
        <v>439</v>
      </c>
      <c r="B9" s="34" t="s">
        <v>440</v>
      </c>
      <c r="C9" s="34" t="s">
        <v>441</v>
      </c>
      <c r="D9" s="34" t="s">
        <v>442</v>
      </c>
      <c r="E9" s="34" t="s">
        <v>443</v>
      </c>
      <c r="F9" s="34" t="s">
        <v>444</v>
      </c>
      <c r="G9" s="34" t="s">
        <v>445</v>
      </c>
      <c r="H9" s="34" t="s">
        <v>446</v>
      </c>
      <c r="I9" s="34" t="s">
        <v>447</v>
      </c>
      <c r="J9" s="34" t="s">
        <v>448</v>
      </c>
      <c r="K9" s="34" t="s">
        <v>449</v>
      </c>
      <c r="L9" s="34" t="s">
        <v>450</v>
      </c>
      <c r="M9" s="34" t="s">
        <v>451</v>
      </c>
    </row>
    <row r="10" spans="1:13" ht="15.75" customHeight="1" x14ac:dyDescent="0.25">
      <c r="A10" s="113">
        <v>1</v>
      </c>
      <c r="B10" s="113">
        <v>1</v>
      </c>
      <c r="C10" s="123">
        <f>A10*B10</f>
        <v>1</v>
      </c>
      <c r="D10" s="130" t="s">
        <v>452</v>
      </c>
      <c r="E10" s="131"/>
      <c r="F10" s="131"/>
      <c r="G10" s="131"/>
      <c r="H10" s="132"/>
      <c r="I10" s="113">
        <v>-1</v>
      </c>
      <c r="J10" s="113">
        <v>-1</v>
      </c>
      <c r="K10" s="107">
        <f>A10+I10</f>
        <v>0</v>
      </c>
      <c r="L10" s="107">
        <f>B10+J10</f>
        <v>0</v>
      </c>
      <c r="M10" s="123">
        <f>K10*L10</f>
        <v>0</v>
      </c>
    </row>
    <row r="11" spans="1:13" ht="51" x14ac:dyDescent="0.2">
      <c r="A11" s="114"/>
      <c r="B11" s="114"/>
      <c r="C11" s="123"/>
      <c r="D11" s="3" t="s">
        <v>453</v>
      </c>
      <c r="E11" s="4" t="s">
        <v>454</v>
      </c>
      <c r="F11" s="84"/>
      <c r="G11" s="84"/>
      <c r="H11" s="84"/>
      <c r="I11" s="114"/>
      <c r="J11" s="114"/>
      <c r="K11" s="108"/>
      <c r="L11" s="108"/>
      <c r="M11" s="123"/>
    </row>
    <row r="12" spans="1:13" ht="38.25" x14ac:dyDescent="0.2">
      <c r="A12" s="114"/>
      <c r="B12" s="114"/>
      <c r="C12" s="123"/>
      <c r="D12" s="3" t="s">
        <v>455</v>
      </c>
      <c r="E12" s="4" t="s">
        <v>456</v>
      </c>
      <c r="F12" s="84"/>
      <c r="G12" s="84"/>
      <c r="H12" s="84"/>
      <c r="I12" s="114"/>
      <c r="J12" s="114"/>
      <c r="K12" s="108"/>
      <c r="L12" s="108"/>
      <c r="M12" s="123"/>
    </row>
    <row r="13" spans="1:13" ht="38.25" x14ac:dyDescent="0.2">
      <c r="A13" s="114"/>
      <c r="B13" s="114"/>
      <c r="C13" s="123"/>
      <c r="D13" s="3" t="s">
        <v>457</v>
      </c>
      <c r="E13" s="6" t="s">
        <v>458</v>
      </c>
      <c r="F13" s="84"/>
      <c r="G13" s="84"/>
      <c r="H13" s="84"/>
      <c r="I13" s="114"/>
      <c r="J13" s="114"/>
      <c r="K13" s="108"/>
      <c r="L13" s="108"/>
      <c r="M13" s="123"/>
    </row>
    <row r="14" spans="1:13" x14ac:dyDescent="0.2">
      <c r="A14" s="114"/>
      <c r="B14" s="114"/>
      <c r="C14" s="123"/>
      <c r="D14" s="5" t="s">
        <v>459</v>
      </c>
      <c r="E14" s="9" t="s">
        <v>460</v>
      </c>
      <c r="F14" s="84"/>
      <c r="G14" s="84"/>
      <c r="H14" s="84"/>
      <c r="I14" s="114"/>
      <c r="J14" s="114"/>
      <c r="K14" s="108"/>
      <c r="L14" s="108"/>
      <c r="M14" s="123"/>
    </row>
    <row r="15" spans="1:13" ht="15.75" x14ac:dyDescent="0.25">
      <c r="A15" s="114"/>
      <c r="B15" s="114"/>
      <c r="C15" s="123"/>
      <c r="D15" s="130" t="s">
        <v>461</v>
      </c>
      <c r="E15" s="131"/>
      <c r="F15" s="131"/>
      <c r="G15" s="131"/>
      <c r="H15" s="132"/>
      <c r="I15" s="114"/>
      <c r="J15" s="114"/>
      <c r="K15" s="108"/>
      <c r="L15" s="108"/>
      <c r="M15" s="123"/>
    </row>
    <row r="16" spans="1:13" ht="51" x14ac:dyDescent="0.2">
      <c r="A16" s="114"/>
      <c r="B16" s="114"/>
      <c r="C16" s="123"/>
      <c r="D16" s="3" t="s">
        <v>462</v>
      </c>
      <c r="E16" s="4" t="s">
        <v>463</v>
      </c>
      <c r="F16" s="84"/>
      <c r="G16" s="84"/>
      <c r="H16" s="84"/>
      <c r="I16" s="114"/>
      <c r="J16" s="114"/>
      <c r="K16" s="108"/>
      <c r="L16" s="108"/>
      <c r="M16" s="123"/>
    </row>
    <row r="17" spans="1:13" ht="38.25" x14ac:dyDescent="0.2">
      <c r="A17" s="114"/>
      <c r="B17" s="114"/>
      <c r="C17" s="123"/>
      <c r="D17" s="3" t="s">
        <v>464</v>
      </c>
      <c r="E17" s="4" t="s">
        <v>465</v>
      </c>
      <c r="F17" s="84"/>
      <c r="G17" s="84"/>
      <c r="H17" s="84"/>
      <c r="I17" s="114"/>
      <c r="J17" s="114"/>
      <c r="K17" s="108"/>
      <c r="L17" s="108"/>
      <c r="M17" s="123"/>
    </row>
    <row r="18" spans="1:13" ht="38.25" x14ac:dyDescent="0.2">
      <c r="A18" s="114"/>
      <c r="B18" s="114"/>
      <c r="C18" s="123"/>
      <c r="D18" s="3" t="s">
        <v>466</v>
      </c>
      <c r="E18" s="4" t="s">
        <v>467</v>
      </c>
      <c r="F18" s="84"/>
      <c r="G18" s="84"/>
      <c r="H18" s="84"/>
      <c r="I18" s="114"/>
      <c r="J18" s="114"/>
      <c r="K18" s="108"/>
      <c r="L18" s="108"/>
      <c r="M18" s="123"/>
    </row>
    <row r="19" spans="1:13" ht="25.5" x14ac:dyDescent="0.2">
      <c r="A19" s="114"/>
      <c r="B19" s="114"/>
      <c r="C19" s="123"/>
      <c r="D19" s="3" t="s">
        <v>468</v>
      </c>
      <c r="E19" s="4" t="s">
        <v>469</v>
      </c>
      <c r="F19" s="84"/>
      <c r="G19" s="84"/>
      <c r="H19" s="84"/>
      <c r="I19" s="114"/>
      <c r="J19" s="114"/>
      <c r="K19" s="108"/>
      <c r="L19" s="108"/>
      <c r="M19" s="123"/>
    </row>
    <row r="20" spans="1:13" x14ac:dyDescent="0.2">
      <c r="A20" s="114"/>
      <c r="B20" s="114"/>
      <c r="C20" s="123"/>
      <c r="D20" s="5" t="s">
        <v>470</v>
      </c>
      <c r="E20" s="9" t="s">
        <v>471</v>
      </c>
      <c r="F20" s="84"/>
      <c r="G20" s="84"/>
      <c r="H20" s="84"/>
      <c r="I20" s="114"/>
      <c r="J20" s="114"/>
      <c r="K20" s="108"/>
      <c r="L20" s="108"/>
      <c r="M20" s="123"/>
    </row>
    <row r="21" spans="1:13" ht="15.75" x14ac:dyDescent="0.25">
      <c r="A21" s="114"/>
      <c r="B21" s="114"/>
      <c r="C21" s="123"/>
      <c r="D21" s="130" t="s">
        <v>472</v>
      </c>
      <c r="E21" s="131"/>
      <c r="F21" s="131"/>
      <c r="G21" s="131"/>
      <c r="H21" s="132"/>
      <c r="I21" s="114"/>
      <c r="J21" s="114"/>
      <c r="K21" s="108"/>
      <c r="L21" s="108"/>
      <c r="M21" s="123"/>
    </row>
    <row r="22" spans="1:13" ht="51" x14ac:dyDescent="0.2">
      <c r="A22" s="114"/>
      <c r="B22" s="114"/>
      <c r="C22" s="123"/>
      <c r="D22" s="3" t="s">
        <v>473</v>
      </c>
      <c r="E22" s="4" t="s">
        <v>474</v>
      </c>
      <c r="F22" s="84"/>
      <c r="G22" s="84"/>
      <c r="H22" s="84"/>
      <c r="I22" s="114"/>
      <c r="J22" s="114"/>
      <c r="K22" s="108"/>
      <c r="L22" s="108"/>
      <c r="M22" s="123"/>
    </row>
    <row r="23" spans="1:13" ht="25.5" x14ac:dyDescent="0.2">
      <c r="A23" s="114"/>
      <c r="B23" s="114"/>
      <c r="C23" s="123"/>
      <c r="D23" s="3" t="s">
        <v>475</v>
      </c>
      <c r="E23" s="4" t="s">
        <v>476</v>
      </c>
      <c r="F23" s="84"/>
      <c r="G23" s="84"/>
      <c r="H23" s="84"/>
      <c r="I23" s="114"/>
      <c r="J23" s="114"/>
      <c r="K23" s="108"/>
      <c r="L23" s="108"/>
      <c r="M23" s="123"/>
    </row>
    <row r="24" spans="1:13" x14ac:dyDescent="0.2">
      <c r="A24" s="115"/>
      <c r="B24" s="115"/>
      <c r="C24" s="123"/>
      <c r="D24" s="5" t="s">
        <v>477</v>
      </c>
      <c r="E24" s="9" t="s">
        <v>478</v>
      </c>
      <c r="F24" s="84"/>
      <c r="G24" s="84"/>
      <c r="H24" s="84"/>
      <c r="I24" s="115"/>
      <c r="J24" s="115"/>
      <c r="K24" s="109"/>
      <c r="L24" s="109"/>
      <c r="M24" s="123"/>
    </row>
    <row r="27" spans="1:13" ht="26.25" customHeight="1" x14ac:dyDescent="0.4">
      <c r="A27" s="103" t="s">
        <v>479</v>
      </c>
      <c r="B27" s="104"/>
      <c r="C27" s="105"/>
      <c r="D27" s="112" t="s">
        <v>480</v>
      </c>
      <c r="E27" s="112"/>
      <c r="F27" s="112"/>
      <c r="G27" s="112"/>
      <c r="H27" s="112"/>
      <c r="I27" s="112"/>
      <c r="J27" s="112"/>
      <c r="K27" s="103" t="s">
        <v>481</v>
      </c>
      <c r="L27" s="104"/>
      <c r="M27" s="105"/>
    </row>
    <row r="28" spans="1:13" ht="126" x14ac:dyDescent="0.25">
      <c r="A28" s="34" t="s">
        <v>482</v>
      </c>
      <c r="B28" s="34" t="s">
        <v>483</v>
      </c>
      <c r="C28" s="34" t="s">
        <v>484</v>
      </c>
      <c r="D28" s="111" t="s">
        <v>485</v>
      </c>
      <c r="E28" s="111"/>
      <c r="F28" s="27" t="s">
        <v>486</v>
      </c>
      <c r="G28" s="118" t="s">
        <v>487</v>
      </c>
      <c r="H28" s="119"/>
      <c r="I28" s="27" t="s">
        <v>488</v>
      </c>
      <c r="J28" s="27" t="s">
        <v>489</v>
      </c>
      <c r="K28" s="34" t="s">
        <v>490</v>
      </c>
      <c r="L28" s="34" t="s">
        <v>491</v>
      </c>
      <c r="M28" s="34" t="s">
        <v>492</v>
      </c>
    </row>
    <row r="29" spans="1:13" x14ac:dyDescent="0.2">
      <c r="A29" s="107">
        <f>K10</f>
        <v>0</v>
      </c>
      <c r="B29" s="107">
        <f>L10</f>
        <v>0</v>
      </c>
      <c r="C29" s="123">
        <f>M10</f>
        <v>0</v>
      </c>
      <c r="D29" s="106"/>
      <c r="E29" s="106"/>
      <c r="F29" s="5"/>
      <c r="G29" s="110"/>
      <c r="H29" s="110"/>
      <c r="I29" s="113">
        <v>-1</v>
      </c>
      <c r="J29" s="113">
        <v>-1</v>
      </c>
      <c r="K29" s="107">
        <f>A29+I29</f>
        <v>-1</v>
      </c>
      <c r="L29" s="107">
        <f>B29+J29</f>
        <v>-1</v>
      </c>
      <c r="M29" s="123">
        <f>K29*L29</f>
        <v>1</v>
      </c>
    </row>
    <row r="30" spans="1:13" x14ac:dyDescent="0.2">
      <c r="A30" s="108"/>
      <c r="B30" s="108"/>
      <c r="C30" s="123"/>
      <c r="D30" s="106"/>
      <c r="E30" s="106"/>
      <c r="F30" s="5"/>
      <c r="G30" s="110"/>
      <c r="H30" s="110"/>
      <c r="I30" s="114"/>
      <c r="J30" s="114"/>
      <c r="K30" s="108"/>
      <c r="L30" s="108"/>
      <c r="M30" s="123"/>
    </row>
    <row r="31" spans="1:13" x14ac:dyDescent="0.2">
      <c r="A31" s="108"/>
      <c r="B31" s="108"/>
      <c r="C31" s="123"/>
      <c r="D31" s="106"/>
      <c r="E31" s="106"/>
      <c r="F31" s="5"/>
      <c r="G31" s="110"/>
      <c r="H31" s="110"/>
      <c r="I31" s="114"/>
      <c r="J31" s="114"/>
      <c r="K31" s="108"/>
      <c r="L31" s="108"/>
      <c r="M31" s="123"/>
    </row>
    <row r="32" spans="1:13" x14ac:dyDescent="0.2">
      <c r="A32" s="108"/>
      <c r="B32" s="108"/>
      <c r="C32" s="123"/>
      <c r="D32" s="106"/>
      <c r="E32" s="106"/>
      <c r="F32" s="5"/>
      <c r="G32" s="110"/>
      <c r="H32" s="110"/>
      <c r="I32" s="114"/>
      <c r="J32" s="114"/>
      <c r="K32" s="108"/>
      <c r="L32" s="108"/>
      <c r="M32" s="123"/>
    </row>
    <row r="33" spans="1:13" x14ac:dyDescent="0.2">
      <c r="A33" s="108"/>
      <c r="B33" s="108"/>
      <c r="C33" s="123"/>
      <c r="D33" s="106"/>
      <c r="E33" s="106"/>
      <c r="F33" s="5"/>
      <c r="G33" s="110"/>
      <c r="H33" s="110"/>
      <c r="I33" s="114"/>
      <c r="J33" s="114"/>
      <c r="K33" s="108"/>
      <c r="L33" s="108"/>
      <c r="M33" s="123"/>
    </row>
    <row r="34" spans="1:13" x14ac:dyDescent="0.2">
      <c r="A34" s="108"/>
      <c r="B34" s="108"/>
      <c r="C34" s="123"/>
      <c r="D34" s="106"/>
      <c r="E34" s="106"/>
      <c r="F34" s="5"/>
      <c r="G34" s="110"/>
      <c r="H34" s="110"/>
      <c r="I34" s="114"/>
      <c r="J34" s="114"/>
      <c r="K34" s="108"/>
      <c r="L34" s="108"/>
      <c r="M34" s="123"/>
    </row>
    <row r="35" spans="1:13" x14ac:dyDescent="0.2">
      <c r="A35" s="108"/>
      <c r="B35" s="108"/>
      <c r="C35" s="123"/>
      <c r="D35" s="106"/>
      <c r="E35" s="106"/>
      <c r="F35" s="5"/>
      <c r="G35" s="110"/>
      <c r="H35" s="110"/>
      <c r="I35" s="114"/>
      <c r="J35" s="114"/>
      <c r="K35" s="108"/>
      <c r="L35" s="108"/>
      <c r="M35" s="123"/>
    </row>
    <row r="36" spans="1:13" x14ac:dyDescent="0.2">
      <c r="A36" s="108"/>
      <c r="B36" s="108"/>
      <c r="C36" s="123"/>
      <c r="D36" s="106"/>
      <c r="E36" s="106"/>
      <c r="F36" s="5"/>
      <c r="G36" s="110"/>
      <c r="H36" s="110"/>
      <c r="I36" s="114"/>
      <c r="J36" s="114"/>
      <c r="K36" s="108"/>
      <c r="L36" s="108"/>
      <c r="M36" s="123"/>
    </row>
    <row r="37" spans="1:13" x14ac:dyDescent="0.2">
      <c r="A37" s="109"/>
      <c r="B37" s="109"/>
      <c r="C37" s="123"/>
      <c r="D37" s="106"/>
      <c r="E37" s="106"/>
      <c r="F37" s="5"/>
      <c r="G37" s="110"/>
      <c r="H37" s="110"/>
      <c r="I37" s="115"/>
      <c r="J37" s="115"/>
      <c r="K37" s="109"/>
      <c r="L37" s="109"/>
      <c r="M37" s="123"/>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'[2]A.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1. Seleção de candidatos</vt:lpstr>
      <vt:lpstr>SR1</vt:lpstr>
      <vt:lpstr>SR2</vt:lpstr>
      <vt:lpstr>SR3</vt:lpstr>
      <vt:lpstr>SRX</vt:lpstr>
      <vt:lpstr>2. Implementação e verificação</vt:lpstr>
      <vt:lpstr>IR1</vt:lpstr>
      <vt:lpstr>IR2</vt:lpstr>
      <vt:lpstr>IR3</vt:lpstr>
      <vt:lpstr>IR4</vt:lpstr>
      <vt:lpstr>IR5</vt:lpstr>
      <vt:lpstr>IR6</vt:lpstr>
      <vt:lpstr>IR7</vt:lpstr>
      <vt:lpstr>IR8</vt:lpstr>
      <vt:lpstr>IR9</vt:lpstr>
      <vt:lpstr>IR10</vt:lpstr>
      <vt:lpstr>IR11</vt:lpstr>
      <vt:lpstr>IRXX</vt:lpstr>
      <vt:lpstr>3. Certificação &amp; Pagamentos</vt:lpstr>
      <vt:lpstr>CR 1</vt:lpstr>
      <vt:lpstr>CR 2</vt:lpstr>
      <vt:lpstr>CR3</vt:lpstr>
      <vt:lpstr>CR4</vt:lpstr>
      <vt:lpstr>CRX</vt:lpstr>
      <vt:lpstr>4. Adjudicação ajuste direto</vt:lpstr>
      <vt:lpstr>PR1</vt:lpstr>
      <vt:lpstr>PR2</vt:lpstr>
      <vt:lpstr>PR3</vt:lpstr>
      <vt:lpstr>PRX</vt:lpstr>
      <vt:lpstr>negative</vt:lpstr>
      <vt:lpstr>positive</vt:lpstr>
      <vt:lpstr>'2. Implementação e verificação'!Print_Area</vt:lpstr>
      <vt:lpstr>'4. Adjudicação ajuste direto'!Print_Area</vt:lpstr>
      <vt:lpstr>'CR 1'!Print_Area</vt:lpstr>
      <vt:lpstr>'CR 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PINTO CARMONA Vania (DGT)</cp:lastModifiedBy>
  <cp:lastPrinted>2013-04-29T21:10:08Z</cp:lastPrinted>
  <dcterms:created xsi:type="dcterms:W3CDTF">2013-01-09T11:58:16Z</dcterms:created>
  <dcterms:modified xsi:type="dcterms:W3CDTF">2014-09-09T16:04:55Z</dcterms:modified>
</cp:coreProperties>
</file>