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480" yWindow="240" windowWidth="18090" windowHeight="7260" tabRatio="948"/>
  </bookViews>
  <sheets>
    <sheet name="1. Taotleja valimine" sheetId="4" r:id="rId1"/>
    <sheet name="SR1" sheetId="17" r:id="rId2"/>
    <sheet name="SR2" sheetId="16" r:id="rId3"/>
    <sheet name="SR3" sheetId="15" r:id="rId4"/>
    <sheet name="SRX" sheetId="25" r:id="rId5"/>
    <sheet name="2. Rakendamine ja kontrollimine" sheetId="8" r:id="rId6"/>
    <sheet name="IR1" sheetId="38" r:id="rId7"/>
    <sheet name="IR2" sheetId="32" r:id="rId8"/>
    <sheet name="IR3" sheetId="36" r:id="rId9"/>
    <sheet name="IR4" sheetId="40" r:id="rId10"/>
    <sheet name="IR5" sheetId="42" r:id="rId11"/>
    <sheet name="IR6" sheetId="44" r:id="rId12"/>
    <sheet name="IR7" sheetId="45" r:id="rId13"/>
    <sheet name="IR8" sheetId="48" r:id="rId14"/>
    <sheet name="IR9" sheetId="49" r:id="rId15"/>
    <sheet name="IR10" sheetId="50" r:id="rId16"/>
    <sheet name="IR11" sheetId="53" r:id="rId17"/>
    <sheet name="IRXX" sheetId="57" r:id="rId18"/>
    <sheet name="3. Sertifitseerimine ja maksed" sheetId="9" r:id="rId19"/>
    <sheet name="CR1" sheetId="27" r:id="rId20"/>
    <sheet name="CR2" sheetId="28" r:id="rId21"/>
    <sheet name="CR3" sheetId="29" r:id="rId22"/>
    <sheet name="CR4" sheetId="30" r:id="rId23"/>
    <sheet name="CRX" sheetId="31" r:id="rId24"/>
    <sheet name="4. Otsehanked" sheetId="7" r:id="rId25"/>
    <sheet name="PR1" sheetId="18" r:id="rId26"/>
    <sheet name="PR2" sheetId="20" r:id="rId27"/>
    <sheet name="PR3" sheetId="22" r:id="rId28"/>
    <sheet name="PRX" sheetId="26" r:id="rId29"/>
  </sheets>
  <externalReferences>
    <externalReference r:id="rId30"/>
  </externalReferences>
  <definedNames>
    <definedName name="negative">'SR1'!$C$55:$C$59</definedName>
    <definedName name="positive">'SR1'!$B$55:$B$59</definedName>
    <definedName name="_xlnm.Print_Area" localSheetId="5">'2. Rakendamine ja kontrollimine'!$A$1:$H$19</definedName>
    <definedName name="_xlnm.Print_Area" localSheetId="18">'3. Sertifitseerimine ja maksed'!$A$1:$G$10</definedName>
    <definedName name="_xlnm.Print_Area" localSheetId="24">'4. Otsehanked'!$A$1:$J$9</definedName>
    <definedName name="_xlnm.Print_Area" localSheetId="19">'CR1'!$A$1:$M$28</definedName>
    <definedName name="_xlnm.Print_Area" localSheetId="20">'CR2'!$A$1:$M$28</definedName>
    <definedName name="_xlnm.Print_Area" localSheetId="21">'CR3'!$A$1:$M$27</definedName>
    <definedName name="_xlnm.Print_Area" localSheetId="22">'CR4'!$A$1:$M$27</definedName>
    <definedName name="_xlnm.Print_Area" localSheetId="23">CRX!$A$1:$M$25</definedName>
    <definedName name="_xlnm.Print_Area" localSheetId="6">'IR1'!$A$1:$M$36</definedName>
    <definedName name="_xlnm.Print_Area" localSheetId="15">'IR10'!$A$1:$M$46</definedName>
    <definedName name="_xlnm.Print_Area" localSheetId="16">'IR11'!$A$1:$M$26</definedName>
    <definedName name="_xlnm.Print_Area" localSheetId="7">'IR2'!$A$1:$M$45</definedName>
    <definedName name="_xlnm.Print_Area" localSheetId="8">'IR3'!$A$1:$M$38</definedName>
    <definedName name="_xlnm.Print_Area" localSheetId="9">'IR4'!$A$1:$M$36</definedName>
    <definedName name="_xlnm.Print_Area" localSheetId="10">'IR5'!$A$1:$M$26</definedName>
    <definedName name="_xlnm.Print_Area" localSheetId="11">'IR6'!$A$1:$M$33</definedName>
    <definedName name="_xlnm.Print_Area" localSheetId="12">'IR7'!$A$1:$M$33</definedName>
    <definedName name="_xlnm.Print_Area" localSheetId="13">'IR8'!$A$1:$M$26</definedName>
    <definedName name="_xlnm.Print_Area" localSheetId="14">'IR9'!$A$1:$M$36</definedName>
    <definedName name="_xlnm.Print_Area" localSheetId="17">IRXX!$A$1:$M$25</definedName>
    <definedName name="_xlnm.Print_Area" localSheetId="25">'PR1'!$A$1:$M$35</definedName>
    <definedName name="_xlnm.Print_Area" localSheetId="26">'PR2'!$A$1:$M$35</definedName>
    <definedName name="_xlnm.Print_Area" localSheetId="27">'PR3'!$A$1:$M$34</definedName>
    <definedName name="_xlnm.Print_Area" localSheetId="28">PRX!$A$1:$M$24</definedName>
    <definedName name="_xlnm.Print_Area" localSheetId="1">'SR1'!$A$1:$M$31</definedName>
    <definedName name="_xlnm.Print_Area" localSheetId="2">'SR2'!$A$1:$M$26</definedName>
    <definedName name="_xlnm.Print_Area" localSheetId="3">'SR3'!$A$1:$M$24</definedName>
    <definedName name="_xlnm.Print_Area" localSheetId="4">SRX!$A$1:$M$24</definedName>
    <definedName name="Risk_Likelihood__GROSS">'1. Taotleja valimine'!#REF!</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E5" i="26" l="1"/>
  <c r="B16" i="53"/>
  <c r="E5" i="32"/>
  <c r="C10" i="15"/>
  <c r="F5" i="15"/>
  <c r="A18" i="16"/>
  <c r="F5" i="16"/>
  <c r="C5" i="17"/>
  <c r="G5" i="17"/>
  <c r="F5" i="17"/>
  <c r="D5" i="17"/>
  <c r="C10" i="32" l="1"/>
  <c r="L10" i="44" l="1"/>
  <c r="C10" i="44" l="1"/>
  <c r="C26" i="38"/>
  <c r="E5" i="53"/>
  <c r="C10" i="50"/>
  <c r="L10" i="50"/>
  <c r="B36" i="50" s="1"/>
  <c r="L36" i="50" s="1"/>
  <c r="K10" i="50"/>
  <c r="M10" i="50" l="1"/>
  <c r="C36" i="50" s="1"/>
  <c r="A36" i="50"/>
  <c r="K36" i="50" s="1"/>
  <c r="M36" i="50" s="1"/>
  <c r="A26" i="49"/>
  <c r="K26" i="49" s="1"/>
  <c r="L10" i="49"/>
  <c r="B26" i="49" s="1"/>
  <c r="L26" i="49" s="1"/>
  <c r="K10" i="49"/>
  <c r="M10" i="49" s="1"/>
  <c r="C26" i="49" s="1"/>
  <c r="C10" i="49"/>
  <c r="L10" i="45"/>
  <c r="B24" i="45" s="1"/>
  <c r="L24" i="45" s="1"/>
  <c r="K10" i="45"/>
  <c r="A24" i="45" s="1"/>
  <c r="K24" i="45" s="1"/>
  <c r="C10" i="45"/>
  <c r="B24" i="44"/>
  <c r="A24" i="44"/>
  <c r="K24" i="44" s="1"/>
  <c r="K10" i="44"/>
  <c r="C10" i="42"/>
  <c r="M10" i="44"/>
  <c r="C24" i="44" s="1"/>
  <c r="A17" i="42"/>
  <c r="L10" i="42"/>
  <c r="K10" i="42"/>
  <c r="M10" i="42" s="1"/>
  <c r="C17" i="42" s="1"/>
  <c r="L10" i="40"/>
  <c r="B26" i="40" s="1"/>
  <c r="L26" i="40" s="1"/>
  <c r="C10" i="40"/>
  <c r="K10" i="40"/>
  <c r="A26" i="40" s="1"/>
  <c r="K26" i="40" s="1"/>
  <c r="K10" i="36"/>
  <c r="C10" i="36"/>
  <c r="L10" i="36"/>
  <c r="B29" i="36" s="1"/>
  <c r="A29" i="36"/>
  <c r="M26" i="49" l="1"/>
  <c r="M10" i="45"/>
  <c r="C24" i="45" s="1"/>
  <c r="M10" i="36"/>
  <c r="C29" i="36" s="1"/>
  <c r="M26" i="40"/>
  <c r="M10" i="40"/>
  <c r="C26" i="40" s="1"/>
  <c r="L10" i="32"/>
  <c r="C5" i="32"/>
  <c r="K10" i="32"/>
  <c r="M10" i="32" s="1"/>
  <c r="L10" i="38"/>
  <c r="K10" i="38"/>
  <c r="C10" i="38"/>
  <c r="K10" i="22"/>
  <c r="M11" i="22" s="1"/>
  <c r="C10" i="22"/>
  <c r="A26" i="22"/>
  <c r="M17" i="22"/>
  <c r="L10" i="22"/>
  <c r="M10" i="22" s="1"/>
  <c r="C26" i="22" s="1"/>
  <c r="L10" i="20"/>
  <c r="B27" i="20" s="1"/>
  <c r="L27" i="20" s="1"/>
  <c r="K10" i="20"/>
  <c r="A27" i="20" s="1"/>
  <c r="C10" i="20"/>
  <c r="M10" i="38" l="1"/>
  <c r="B26" i="22"/>
  <c r="M10" i="20"/>
  <c r="C27" i="20" s="1"/>
  <c r="E5" i="18"/>
  <c r="D5" i="18" l="1"/>
  <c r="E5" i="57" l="1"/>
  <c r="F5" i="57"/>
  <c r="G5" i="57"/>
  <c r="D5" i="57"/>
  <c r="C5" i="57"/>
  <c r="F5" i="53"/>
  <c r="G5" i="53"/>
  <c r="D5" i="53"/>
  <c r="C5" i="53"/>
  <c r="E5" i="50"/>
  <c r="F5" i="50"/>
  <c r="G5" i="50"/>
  <c r="D5" i="50"/>
  <c r="C5" i="50"/>
  <c r="E5" i="49"/>
  <c r="F5" i="49"/>
  <c r="G5" i="49"/>
  <c r="D5" i="49"/>
  <c r="C5" i="49"/>
  <c r="E5" i="48"/>
  <c r="F5" i="48"/>
  <c r="G5" i="48"/>
  <c r="D5" i="48"/>
  <c r="C5" i="48"/>
  <c r="E5" i="45"/>
  <c r="F5" i="45"/>
  <c r="G5" i="45"/>
  <c r="D5" i="45"/>
  <c r="C5" i="45"/>
  <c r="E5" i="44"/>
  <c r="F5" i="44"/>
  <c r="D5" i="44"/>
  <c r="C5" i="44"/>
  <c r="E5" i="42"/>
  <c r="F5" i="42"/>
  <c r="G5" i="42"/>
  <c r="D5" i="42"/>
  <c r="C5" i="42"/>
  <c r="E5" i="40"/>
  <c r="F5" i="40"/>
  <c r="G5" i="40"/>
  <c r="D5" i="40"/>
  <c r="C5" i="40"/>
  <c r="G5" i="38"/>
  <c r="F5" i="38"/>
  <c r="E5" i="38"/>
  <c r="D5" i="38"/>
  <c r="C5" i="38"/>
  <c r="G5" i="36"/>
  <c r="F5" i="36"/>
  <c r="E5" i="36"/>
  <c r="D5" i="36"/>
  <c r="C5" i="36"/>
  <c r="G5" i="32" l="1"/>
  <c r="F5" i="32"/>
  <c r="D5" i="32"/>
  <c r="L10" i="57"/>
  <c r="B15" i="57" s="1"/>
  <c r="L15" i="57" s="1"/>
  <c r="K10" i="57"/>
  <c r="A15" i="57" s="1"/>
  <c r="K15" i="57" s="1"/>
  <c r="C10" i="57"/>
  <c r="L10" i="53"/>
  <c r="L16" i="53" s="1"/>
  <c r="K10" i="53"/>
  <c r="C10" i="53"/>
  <c r="L10" i="48"/>
  <c r="B17" i="48" s="1"/>
  <c r="L17" i="48" s="1"/>
  <c r="K10" i="48"/>
  <c r="C10" i="48"/>
  <c r="L24" i="44"/>
  <c r="G5" i="44"/>
  <c r="K17" i="42"/>
  <c r="B17" i="42"/>
  <c r="L17" i="42" s="1"/>
  <c r="B26" i="38"/>
  <c r="L26" i="38" s="1"/>
  <c r="A26" i="38"/>
  <c r="K26" i="38" s="1"/>
  <c r="K29" i="36"/>
  <c r="L29" i="36"/>
  <c r="B36" i="32"/>
  <c r="L36" i="32" s="1"/>
  <c r="A36" i="32"/>
  <c r="K36" i="32" s="1"/>
  <c r="G5" i="31"/>
  <c r="F5" i="31"/>
  <c r="E5" i="31"/>
  <c r="D5" i="31"/>
  <c r="C5" i="31"/>
  <c r="L10" i="31"/>
  <c r="B16" i="31" s="1"/>
  <c r="L16" i="31" s="1"/>
  <c r="K10" i="31"/>
  <c r="A16" i="31" s="1"/>
  <c r="K16" i="31" s="1"/>
  <c r="M16" i="31" s="1"/>
  <c r="C10" i="31"/>
  <c r="G5" i="30"/>
  <c r="F5" i="30"/>
  <c r="E5" i="30"/>
  <c r="D5" i="30"/>
  <c r="C5" i="30"/>
  <c r="G5" i="29"/>
  <c r="F5" i="29"/>
  <c r="E5" i="29"/>
  <c r="D5" i="29"/>
  <c r="C5" i="29"/>
  <c r="G5" i="28"/>
  <c r="F5" i="28"/>
  <c r="E5" i="28"/>
  <c r="D5" i="28"/>
  <c r="C5" i="28"/>
  <c r="L10" i="30"/>
  <c r="B19" i="30" s="1"/>
  <c r="L19" i="30" s="1"/>
  <c r="K10" i="30"/>
  <c r="C10" i="30"/>
  <c r="L10" i="29"/>
  <c r="B19" i="29" s="1"/>
  <c r="L19" i="29" s="1"/>
  <c r="K10" i="29"/>
  <c r="A19" i="29" s="1"/>
  <c r="K19" i="29" s="1"/>
  <c r="C10" i="29"/>
  <c r="L10" i="28"/>
  <c r="K10" i="28"/>
  <c r="A19" i="28" s="1"/>
  <c r="C10" i="28"/>
  <c r="G5" i="27"/>
  <c r="F5" i="27"/>
  <c r="E5" i="27"/>
  <c r="D5" i="27"/>
  <c r="C5" i="27"/>
  <c r="L10" i="27"/>
  <c r="B20" i="27" s="1"/>
  <c r="L20" i="27" s="1"/>
  <c r="K10" i="27"/>
  <c r="A20" i="27" s="1"/>
  <c r="K20" i="27" s="1"/>
  <c r="C10" i="27"/>
  <c r="G5" i="26"/>
  <c r="F5" i="26"/>
  <c r="D5" i="26"/>
  <c r="C5" i="26"/>
  <c r="A19" i="30" l="1"/>
  <c r="K19" i="30" s="1"/>
  <c r="M19" i="30" s="1"/>
  <c r="M10" i="30"/>
  <c r="B19" i="28"/>
  <c r="L19" i="28" s="1"/>
  <c r="M10" i="27"/>
  <c r="C20" i="27" s="1"/>
  <c r="M10" i="48"/>
  <c r="C17" i="48" s="1"/>
  <c r="M10" i="53"/>
  <c r="C16" i="53" s="1"/>
  <c r="M10" i="28"/>
  <c r="C19" i="28" s="1"/>
  <c r="M10" i="57"/>
  <c r="C15" i="57" s="1"/>
  <c r="M15" i="57"/>
  <c r="A16" i="53"/>
  <c r="K16" i="53" s="1"/>
  <c r="M16" i="53" s="1"/>
  <c r="A17" i="48"/>
  <c r="K17" i="48" s="1"/>
  <c r="M17" i="48" s="1"/>
  <c r="M36" i="32"/>
  <c r="M24" i="45"/>
  <c r="M24" i="44"/>
  <c r="M17" i="42"/>
  <c r="M26" i="38"/>
  <c r="M29" i="36"/>
  <c r="C36" i="32"/>
  <c r="M10" i="31"/>
  <c r="C16" i="31" s="1"/>
  <c r="M19" i="29"/>
  <c r="K19" i="28"/>
  <c r="C19" i="30"/>
  <c r="M10" i="29"/>
  <c r="C19" i="29" s="1"/>
  <c r="M20" i="27"/>
  <c r="L10" i="26"/>
  <c r="B16" i="26" s="1"/>
  <c r="L16" i="26" s="1"/>
  <c r="K10" i="26"/>
  <c r="A16" i="26" s="1"/>
  <c r="K16" i="26" s="1"/>
  <c r="M16" i="26" s="1"/>
  <c r="C10" i="26"/>
  <c r="E5" i="22"/>
  <c r="F5" i="22"/>
  <c r="G5" i="22"/>
  <c r="D5" i="22"/>
  <c r="C5" i="22"/>
  <c r="E5" i="20"/>
  <c r="F5" i="20"/>
  <c r="G5" i="20"/>
  <c r="D5" i="20"/>
  <c r="C5" i="20"/>
  <c r="G5" i="18"/>
  <c r="F5" i="18"/>
  <c r="C5" i="18"/>
  <c r="G5" i="25"/>
  <c r="F5" i="25"/>
  <c r="E5" i="25"/>
  <c r="D5" i="25"/>
  <c r="G5" i="15"/>
  <c r="D5" i="15"/>
  <c r="C5" i="15"/>
  <c r="G5" i="16"/>
  <c r="D5" i="16"/>
  <c r="C5" i="16"/>
  <c r="L10" i="25"/>
  <c r="B16" i="25" s="1"/>
  <c r="L16" i="25" s="1"/>
  <c r="K10" i="25"/>
  <c r="A16" i="25" s="1"/>
  <c r="K16" i="25" s="1"/>
  <c r="C10" i="25"/>
  <c r="K26" i="22"/>
  <c r="L26" i="22"/>
  <c r="K27" i="20"/>
  <c r="M27" i="20" s="1"/>
  <c r="L10" i="18"/>
  <c r="K10" i="18"/>
  <c r="A27" i="18" s="1"/>
  <c r="C10" i="18"/>
  <c r="L10" i="15"/>
  <c r="B16" i="15" s="1"/>
  <c r="L16" i="15" s="1"/>
  <c r="K10" i="15"/>
  <c r="L10" i="16"/>
  <c r="B18" i="16" s="1"/>
  <c r="L18" i="16" s="1"/>
  <c r="K10" i="16"/>
  <c r="K18" i="16" s="1"/>
  <c r="C10" i="16"/>
  <c r="B27" i="18" l="1"/>
  <c r="L27" i="18" s="1"/>
  <c r="M19" i="28"/>
  <c r="M10" i="26"/>
  <c r="C16" i="26" s="1"/>
  <c r="M16" i="25"/>
  <c r="M10" i="25"/>
  <c r="C16" i="25" s="1"/>
  <c r="M26" i="22"/>
  <c r="M10" i="18"/>
  <c r="C27" i="18" s="1"/>
  <c r="K27" i="18"/>
  <c r="M10" i="15"/>
  <c r="C16" i="15" s="1"/>
  <c r="M18" i="16"/>
  <c r="A16" i="15"/>
  <c r="K16" i="15" s="1"/>
  <c r="M16" i="15" s="1"/>
  <c r="M10" i="16"/>
  <c r="C18" i="16" s="1"/>
  <c r="L10" i="17"/>
  <c r="B23" i="17" s="1"/>
  <c r="L23" i="17" s="1"/>
  <c r="K10" i="17"/>
  <c r="A23" i="17" s="1"/>
  <c r="K23" i="17" s="1"/>
  <c r="C10" i="17"/>
  <c r="M27" i="18" l="1"/>
  <c r="M10" i="17"/>
  <c r="M23" i="17"/>
  <c r="C23" i="17"/>
</calcChain>
</file>

<file path=xl/sharedStrings.xml><?xml version="1.0" encoding="utf-8"?>
<sst xmlns="http://schemas.openxmlformats.org/spreadsheetml/2006/main" count="1469" uniqueCount="985">
  <si>
    <r>
      <rPr>
        <b/>
        <sz val="12"/>
        <color theme="1"/>
        <rFont val="Arial"/>
        <family val="2"/>
      </rPr>
      <t>Riski nimetus</t>
    </r>
  </si>
  <si>
    <t>Y</t>
  </si>
  <si>
    <t>N</t>
  </si>
  <si>
    <r>
      <rPr>
        <b/>
        <sz val="12"/>
        <color theme="0"/>
        <rFont val="Arial"/>
        <family val="2"/>
      </rPr>
      <t>Jah</t>
    </r>
  </si>
  <si>
    <r>
      <rPr>
        <b/>
        <sz val="12"/>
        <color theme="0"/>
        <rFont val="Arial"/>
        <family val="2"/>
      </rPr>
      <t>Suurel määral</t>
    </r>
  </si>
  <si>
    <r>
      <rPr>
        <b/>
        <sz val="12"/>
        <color theme="1"/>
        <rFont val="Arial"/>
        <family val="2"/>
      </rPr>
      <t>Riski nimetus</t>
    </r>
  </si>
  <si>
    <r>
      <rPr>
        <b/>
        <sz val="12"/>
        <color theme="0"/>
        <rFont val="Arial"/>
        <family val="2"/>
      </rPr>
      <t>Ei</t>
    </r>
  </si>
  <si>
    <r>
      <rPr>
        <b/>
        <sz val="12"/>
        <color theme="0"/>
        <rFont val="Arial"/>
        <family val="2"/>
      </rPr>
      <t>Keskmisel määral</t>
    </r>
  </si>
  <si>
    <r>
      <rPr>
        <sz val="12"/>
        <color theme="0"/>
        <rFont val="Arial"/>
        <family val="2"/>
      </rPr>
      <t>Vähesel määral</t>
    </r>
  </si>
  <si>
    <r>
      <rPr>
        <sz val="10"/>
        <color theme="1"/>
        <rFont val="Arial"/>
        <family val="2"/>
      </rPr>
      <t>SC 1.2</t>
    </r>
  </si>
  <si>
    <r>
      <rPr>
        <sz val="10"/>
        <color theme="1"/>
        <rFont val="Arial"/>
        <family val="2"/>
      </rPr>
      <t>SC 1.3</t>
    </r>
  </si>
  <si>
    <r>
      <rPr>
        <sz val="10"/>
        <color theme="1"/>
        <rFont val="Arial"/>
        <family val="2"/>
      </rPr>
      <t>SC 1.4</t>
    </r>
  </si>
  <si>
    <r>
      <rPr>
        <sz val="10"/>
        <color theme="1"/>
        <rFont val="Arial"/>
        <family val="2"/>
      </rPr>
      <t>SC 1.5</t>
    </r>
  </si>
  <si>
    <r>
      <rPr>
        <sz val="10"/>
        <color theme="1"/>
        <rFont val="Arial"/>
        <family val="2"/>
      </rPr>
      <t>SC 1.6</t>
    </r>
  </si>
  <si>
    <r>
      <rPr>
        <sz val="10"/>
        <color theme="1"/>
        <rFont val="Arial"/>
        <family val="2"/>
      </rPr>
      <t>SC 1.7</t>
    </r>
  </si>
  <si>
    <r>
      <rPr>
        <sz val="10"/>
        <color theme="1"/>
        <rFont val="Arial"/>
        <family val="2"/>
      </rPr>
      <t>SC 1.8</t>
    </r>
  </si>
  <si>
    <r>
      <rPr>
        <sz val="10"/>
        <color theme="1"/>
        <rFont val="Arial"/>
        <family val="2"/>
      </rPr>
      <t>SC 1.X</t>
    </r>
  </si>
  <si>
    <r>
      <rPr>
        <b/>
        <sz val="12"/>
        <color theme="1"/>
        <rFont val="Arial"/>
        <family val="2"/>
      </rPr>
      <t>Riski mõju (LÕPPRISK)</t>
    </r>
  </si>
  <si>
    <r>
      <rPr>
        <b/>
        <sz val="12"/>
        <color theme="1"/>
        <rFont val="Arial"/>
        <family val="2"/>
      </rPr>
      <t>Riski tõenäosus (LÕPPRISK)</t>
    </r>
  </si>
  <si>
    <r>
      <rPr>
        <b/>
        <sz val="12"/>
        <color theme="1"/>
        <rFont val="Arial"/>
        <family val="2"/>
      </rPr>
      <t>Praegune üldine riskihinnang (LÕPPRISK)</t>
    </r>
  </si>
  <si>
    <r>
      <rPr>
        <sz val="10"/>
        <rFont val="Arial"/>
        <family val="2"/>
      </rPr>
      <t>SC 2.1</t>
    </r>
  </si>
  <si>
    <r>
      <rPr>
        <sz val="10"/>
        <rFont val="Arial"/>
        <family val="2"/>
      </rPr>
      <t>SC 2.2</t>
    </r>
  </si>
  <si>
    <r>
      <rPr>
        <sz val="10"/>
        <rFont val="Arial"/>
        <family val="2"/>
      </rPr>
      <t>SC 2.3</t>
    </r>
  </si>
  <si>
    <r>
      <rPr>
        <sz val="10"/>
        <color theme="1"/>
        <rFont val="Arial"/>
        <family val="2"/>
      </rPr>
      <t>SC 2.X</t>
    </r>
  </si>
  <si>
    <r>
      <rPr>
        <b/>
        <sz val="12"/>
        <color theme="1"/>
        <rFont val="Arial"/>
        <family val="2"/>
      </rPr>
      <t>SRX</t>
    </r>
  </si>
  <si>
    <r>
      <rPr>
        <b/>
        <sz val="20"/>
        <rFont val="Arial"/>
        <family val="2"/>
      </rPr>
      <t>LÕPPRISK</t>
    </r>
  </si>
  <si>
    <r>
      <rPr>
        <sz val="10"/>
        <color theme="1"/>
        <rFont val="Arial"/>
        <family val="2"/>
      </rPr>
      <t>SC X.1</t>
    </r>
  </si>
  <si>
    <r>
      <rPr>
        <sz val="10"/>
        <color theme="1"/>
        <rFont val="Arial"/>
        <family val="2"/>
      </rPr>
      <t>SC X.X</t>
    </r>
  </si>
  <si>
    <r>
      <rPr>
        <sz val="10"/>
        <rFont val="Arial"/>
        <family val="2"/>
      </rPr>
      <t xml:space="preserve">1) Toetusesaajad võivad jagada ostu kahe või enama ostutellimuse või lepingu vahel, et vältida kohustust algatada konkursimenetlus või kõrgema taseme juhtkonnapoolne ülevaatamine; või 2) toetusesaajad võivad võltsida üheainsa tarnijaga lepingu sõlmimise põhjendust, koostades väga kitsapiirilised spetsifikatsioonid; või 3) toetusesaajad võivad ilma nõutava pakkumismenetluseta sõlmida lepingud eelistatud kolmandate osapooltega; või 4) toetusesaajad võivad pikendada esialgset lepingut lepingu muutmise või lisatingimusega, et vältida uue pakkumismenetluse korraldamist. </t>
    </r>
  </si>
  <si>
    <r>
      <rPr>
        <sz val="10"/>
        <rFont val="Arial"/>
        <family val="2"/>
      </rPr>
      <t>Toetusesaajad ja kolmandad osapooled</t>
    </r>
  </si>
  <si>
    <r>
      <rPr>
        <sz val="10"/>
        <rFont val="Arial"/>
        <family val="2"/>
      </rPr>
      <t>Asutuseväline</t>
    </r>
  </si>
  <si>
    <r>
      <rPr>
        <b/>
        <sz val="12"/>
        <rFont val="Arial"/>
        <family val="2"/>
      </rPr>
      <t>IR3</t>
    </r>
  </si>
  <si>
    <r>
      <rPr>
        <sz val="10"/>
        <color theme="1"/>
        <rFont val="Arial"/>
        <family val="2"/>
      </rPr>
      <t>Konkursimenetlusega manipuleerimine</t>
    </r>
  </si>
  <si>
    <r>
      <rPr>
        <sz val="10"/>
        <color theme="1"/>
        <rFont val="Arial"/>
        <family val="2"/>
      </rPr>
      <t>Korraldusasutuse töötaja soosib pakkujat konkursimenetluse käigus, kasutades järgmisi meetmeid:
- valed spetsifikatsioonid või
- pakkumiste andmete lekitamine või
- pakkumistega manipuleerimine.</t>
    </r>
  </si>
  <si>
    <r>
      <rPr>
        <b/>
        <sz val="12"/>
        <rFont val="Arial"/>
        <family val="2"/>
      </rPr>
      <t>IR4</t>
    </r>
  </si>
  <si>
    <r>
      <rPr>
        <b/>
        <sz val="12"/>
        <rFont val="Arial"/>
        <family val="2"/>
      </rPr>
      <t>IR5</t>
    </r>
  </si>
  <si>
    <r>
      <rPr>
        <b/>
        <sz val="12"/>
        <rFont val="Arial"/>
        <family val="2"/>
      </rPr>
      <t>IR6</t>
    </r>
  </si>
  <si>
    <r>
      <rPr>
        <b/>
        <sz val="12"/>
        <rFont val="Arial"/>
        <family val="2"/>
      </rPr>
      <t>IR7</t>
    </r>
  </si>
  <si>
    <r>
      <rPr>
        <b/>
        <sz val="12"/>
        <rFont val="Arial"/>
        <family val="2"/>
      </rPr>
      <t>IR8</t>
    </r>
  </si>
  <si>
    <r>
      <rPr>
        <b/>
        <sz val="12"/>
        <rFont val="Arial"/>
        <family val="2"/>
      </rPr>
      <t>IR9</t>
    </r>
  </si>
  <si>
    <r>
      <rPr>
        <b/>
        <sz val="12"/>
        <rFont val="Arial"/>
        <family val="2"/>
      </rPr>
      <t>IR10</t>
    </r>
  </si>
  <si>
    <r>
      <rPr>
        <b/>
        <sz val="12"/>
        <rFont val="Arial"/>
        <family val="2"/>
      </rPr>
      <t>IR11</t>
    </r>
  </si>
  <si>
    <r>
      <rPr>
        <b/>
        <sz val="12"/>
        <rFont val="Arial"/>
        <family val="2"/>
      </rPr>
      <t>IRXX</t>
    </r>
  </si>
  <si>
    <t>Y</t>
  </si>
  <si>
    <t>N</t>
  </si>
  <si>
    <r>
      <rPr>
        <b/>
        <sz val="20"/>
        <rFont val="Arial"/>
        <family val="2"/>
      </rPr>
      <t>RISKI KIRJELDUS</t>
    </r>
  </si>
  <si>
    <r>
      <rPr>
        <b/>
        <sz val="12"/>
        <color theme="1"/>
        <rFont val="Arial"/>
        <family val="2"/>
      </rPr>
      <t>Riski viiteandmed</t>
    </r>
  </si>
  <si>
    <r>
      <rPr>
        <b/>
        <sz val="12"/>
        <color theme="1"/>
        <rFont val="Arial"/>
        <family val="2"/>
      </rPr>
      <t>Riski nimetus</t>
    </r>
  </si>
  <si>
    <r>
      <rPr>
        <b/>
        <sz val="12"/>
        <color theme="1"/>
        <rFont val="Arial"/>
        <family val="2"/>
      </rPr>
      <t>Riski kirjeldus</t>
    </r>
  </si>
  <si>
    <r>
      <rPr>
        <b/>
        <sz val="12"/>
        <color theme="1"/>
        <rFont val="Arial"/>
        <family val="2"/>
      </rPr>
      <t xml:space="preserve">Kes on riskiga seotud? 
</t>
    </r>
  </si>
  <si>
    <r>
      <rPr>
        <b/>
        <sz val="12"/>
        <color theme="1"/>
        <rFont val="Arial"/>
        <family val="2"/>
      </rPr>
      <t>Kas risk on asutusesisene (korraldusasutuse sisene), asutuseväline või tuleneb kokkumängust?</t>
    </r>
  </si>
  <si>
    <r>
      <rPr>
        <sz val="10"/>
        <color theme="1"/>
        <rFont val="Arial"/>
        <family val="2"/>
      </rPr>
      <t>IC 1.2</t>
    </r>
  </si>
  <si>
    <r>
      <rPr>
        <sz val="10"/>
        <color theme="1"/>
        <rFont val="Arial"/>
        <family val="2"/>
      </rPr>
      <t>IC 1.3</t>
    </r>
  </si>
  <si>
    <r>
      <rPr>
        <sz val="10"/>
        <color theme="1"/>
        <rFont val="Arial"/>
        <family val="2"/>
      </rPr>
      <t>IC 1.4</t>
    </r>
  </si>
  <si>
    <r>
      <rPr>
        <sz val="10"/>
        <color theme="1"/>
        <rFont val="Arial"/>
        <family val="2"/>
      </rPr>
      <t>IC 1.X</t>
    </r>
  </si>
  <si>
    <r>
      <rPr>
        <sz val="10"/>
        <color theme="1"/>
        <rFont val="Arial"/>
        <family val="2"/>
      </rPr>
      <t>IC 1.13</t>
    </r>
  </si>
  <si>
    <r>
      <rPr>
        <sz val="10"/>
        <color theme="1"/>
        <rFont val="Arial"/>
        <family val="2"/>
      </rPr>
      <t>IC 1.14</t>
    </r>
  </si>
  <si>
    <r>
      <rPr>
        <sz val="10"/>
        <color theme="1"/>
        <rFont val="Arial"/>
        <family val="2"/>
      </rPr>
      <t>IC 7.X</t>
    </r>
  </si>
  <si>
    <r>
      <rPr>
        <b/>
        <sz val="12"/>
        <color theme="1"/>
        <rFont val="Arial"/>
        <family val="2"/>
      </rPr>
      <t>Jagatud ostud</t>
    </r>
  </si>
  <si>
    <r>
      <rPr>
        <sz val="10"/>
        <color theme="1"/>
        <rFont val="Arial"/>
        <family val="2"/>
      </rPr>
      <t>IC 2.1</t>
    </r>
  </si>
  <si>
    <r>
      <rPr>
        <sz val="10"/>
        <color theme="1"/>
        <rFont val="Arial"/>
        <family val="2"/>
      </rPr>
      <t>IC 2.2</t>
    </r>
  </si>
  <si>
    <r>
      <rPr>
        <sz val="10"/>
        <color theme="1"/>
        <rFont val="Arial"/>
        <family val="2"/>
      </rPr>
      <t>IC 2.3</t>
    </r>
  </si>
  <si>
    <r>
      <rPr>
        <sz val="10"/>
        <color theme="1"/>
        <rFont val="Arial"/>
        <family val="2"/>
      </rPr>
      <t>IC 2.X</t>
    </r>
  </si>
  <si>
    <r>
      <rPr>
        <sz val="10"/>
        <color theme="1"/>
        <rFont val="Arial"/>
        <family val="2"/>
      </rPr>
      <t>IC 2.11</t>
    </r>
  </si>
  <si>
    <r>
      <rPr>
        <sz val="10"/>
        <color theme="1"/>
        <rFont val="Arial"/>
        <family val="2"/>
      </rPr>
      <t>IC 2.12</t>
    </r>
  </si>
  <si>
    <r>
      <rPr>
        <sz val="10"/>
        <color theme="1"/>
        <rFont val="Arial"/>
        <family val="2"/>
      </rPr>
      <t>IC 2.13</t>
    </r>
  </si>
  <si>
    <r>
      <rPr>
        <sz val="10"/>
        <color theme="1"/>
        <rFont val="Arial"/>
        <family val="2"/>
      </rPr>
      <t>IC 2.14</t>
    </r>
  </si>
  <si>
    <r>
      <rPr>
        <sz val="10"/>
        <color theme="1"/>
        <rFont val="Arial"/>
        <family val="2"/>
      </rPr>
      <t>IC 2.X</t>
    </r>
  </si>
  <si>
    <r>
      <rPr>
        <sz val="10"/>
        <color theme="1"/>
        <rFont val="Arial"/>
        <family val="2"/>
      </rPr>
      <t>IC 2.21</t>
    </r>
  </si>
  <si>
    <r>
      <rPr>
        <sz val="10"/>
        <color theme="1"/>
        <rFont val="Arial"/>
        <family val="2"/>
      </rPr>
      <t>IC 2.22</t>
    </r>
  </si>
  <si>
    <r>
      <rPr>
        <sz val="10"/>
        <color theme="1"/>
        <rFont val="Arial"/>
        <family val="2"/>
      </rPr>
      <t>IC 2.23</t>
    </r>
  </si>
  <si>
    <r>
      <rPr>
        <sz val="10"/>
        <color theme="1"/>
        <rFont val="Arial"/>
        <family val="2"/>
      </rPr>
      <t>IC 2.24</t>
    </r>
  </si>
  <si>
    <r>
      <rPr>
        <sz val="10"/>
        <color theme="1"/>
        <rFont val="Arial"/>
        <family val="2"/>
      </rPr>
      <t>IC 2.X</t>
    </r>
  </si>
  <si>
    <r>
      <rPr>
        <sz val="10"/>
        <color theme="1"/>
        <rFont val="Arial"/>
        <family val="2"/>
      </rPr>
      <t>IC 2.31</t>
    </r>
  </si>
  <si>
    <r>
      <rPr>
        <sz val="10"/>
        <color theme="1"/>
        <rFont val="Arial"/>
        <family val="2"/>
      </rPr>
      <t>IC 2.32</t>
    </r>
  </si>
  <si>
    <r>
      <rPr>
        <sz val="10"/>
        <color theme="1"/>
        <rFont val="Arial"/>
        <family val="2"/>
      </rPr>
      <t>IC 2.33</t>
    </r>
  </si>
  <si>
    <r>
      <rPr>
        <sz val="10"/>
        <color theme="1"/>
        <rFont val="Arial"/>
        <family val="2"/>
      </rPr>
      <t>IC 2.X</t>
    </r>
  </si>
  <si>
    <r>
      <rPr>
        <b/>
        <sz val="20"/>
        <rFont val="Arial"/>
        <family val="2"/>
      </rPr>
      <t>RISKI KIRJELDUS</t>
    </r>
  </si>
  <si>
    <r>
      <rPr>
        <b/>
        <sz val="12"/>
        <color theme="1"/>
        <rFont val="Arial"/>
        <family val="2"/>
      </rPr>
      <t>Riski viiteandmed</t>
    </r>
  </si>
  <si>
    <r>
      <rPr>
        <b/>
        <sz val="12"/>
        <color theme="1"/>
        <rFont val="Arial"/>
        <family val="2"/>
      </rPr>
      <t>Riski nimetus</t>
    </r>
  </si>
  <si>
    <r>
      <rPr>
        <b/>
        <sz val="12"/>
        <color theme="1"/>
        <rFont val="Arial"/>
        <family val="2"/>
      </rPr>
      <t>Riski kirjeldus</t>
    </r>
  </si>
  <si>
    <r>
      <rPr>
        <b/>
        <sz val="12"/>
        <color theme="1"/>
        <rFont val="Arial"/>
        <family val="2"/>
      </rPr>
      <t>Riski tõenäosus (ÜLDRISK)</t>
    </r>
  </si>
  <si>
    <r>
      <rPr>
        <b/>
        <sz val="12"/>
        <color theme="1"/>
        <rFont val="Arial"/>
        <family val="2"/>
      </rPr>
      <t>Üldine riskihinnang (ÜLDRISK)</t>
    </r>
  </si>
  <si>
    <r>
      <rPr>
        <b/>
        <sz val="12"/>
        <color theme="1"/>
        <rFont val="Arial"/>
        <family val="2"/>
      </rPr>
      <t>Riski mõju (LÕPPRISK)</t>
    </r>
  </si>
  <si>
    <r>
      <rPr>
        <b/>
        <sz val="12"/>
        <color theme="1"/>
        <rFont val="Arial"/>
        <family val="2"/>
      </rPr>
      <t>Riski tõenäosus (LÕPPRISK)</t>
    </r>
  </si>
  <si>
    <r>
      <rPr>
        <b/>
        <sz val="12"/>
        <color theme="1"/>
        <rFont val="Arial"/>
        <family val="2"/>
      </rPr>
      <t>Praegune üldine riskihinnang (LÕPPRISK)</t>
    </r>
  </si>
  <si>
    <r>
      <rPr>
        <b/>
        <sz val="12"/>
        <color theme="1"/>
        <rFont val="Arial"/>
        <family val="2"/>
      </rPr>
      <t>Valed spetsifikatsioonid</t>
    </r>
  </si>
  <si>
    <r>
      <rPr>
        <sz val="10"/>
        <color theme="1"/>
        <rFont val="Arial"/>
        <family val="2"/>
      </rPr>
      <t>IC 3.1</t>
    </r>
  </si>
  <si>
    <r>
      <rPr>
        <sz val="10"/>
        <color theme="1"/>
        <rFont val="Arial"/>
        <family val="2"/>
      </rPr>
      <t>IC 3.2</t>
    </r>
  </si>
  <si>
    <r>
      <rPr>
        <sz val="10"/>
        <color theme="1"/>
        <rFont val="Arial"/>
        <family val="2"/>
      </rPr>
      <t>IC 3.3</t>
    </r>
  </si>
  <si>
    <r>
      <rPr>
        <sz val="10"/>
        <color theme="1"/>
        <rFont val="Arial"/>
        <family val="2"/>
      </rPr>
      <t>IC 3.X</t>
    </r>
  </si>
  <si>
    <r>
      <rPr>
        <sz val="10"/>
        <color theme="1"/>
        <rFont val="Arial"/>
        <family val="2"/>
      </rPr>
      <t>IC 3.11</t>
    </r>
  </si>
  <si>
    <r>
      <rPr>
        <sz val="10"/>
        <color theme="1"/>
        <rFont val="Arial"/>
        <family val="2"/>
      </rPr>
      <t>IC 3.12</t>
    </r>
  </si>
  <si>
    <r>
      <rPr>
        <sz val="10"/>
        <color theme="1"/>
        <rFont val="Arial"/>
        <family val="2"/>
      </rPr>
      <t>IC 3.13</t>
    </r>
  </si>
  <si>
    <r>
      <rPr>
        <sz val="10"/>
        <color theme="1"/>
        <rFont val="Arial"/>
        <family val="2"/>
      </rPr>
      <t>IC 3.14</t>
    </r>
  </si>
  <si>
    <r>
      <rPr>
        <sz val="10"/>
        <color theme="1"/>
        <rFont val="Arial"/>
        <family val="2"/>
      </rPr>
      <t>IC 3.X</t>
    </r>
  </si>
  <si>
    <r>
      <rPr>
        <sz val="10"/>
        <color theme="1"/>
        <rFont val="Arial"/>
        <family val="2"/>
      </rPr>
      <t>IC 3.21</t>
    </r>
  </si>
  <si>
    <r>
      <rPr>
        <sz val="10"/>
        <color theme="1"/>
        <rFont val="Arial"/>
        <family val="2"/>
      </rPr>
      <t>IC 3.22</t>
    </r>
  </si>
  <si>
    <r>
      <rPr>
        <sz val="10"/>
        <color theme="1"/>
        <rFont val="Arial"/>
        <family val="2"/>
      </rPr>
      <t>IC 3.X</t>
    </r>
  </si>
  <si>
    <r>
      <rPr>
        <b/>
        <sz val="12"/>
        <color theme="1"/>
        <rFont val="Arial"/>
        <family val="2"/>
      </rPr>
      <t>Riski mõju (LÕPPRISK)</t>
    </r>
  </si>
  <si>
    <r>
      <rPr>
        <b/>
        <sz val="12"/>
        <color theme="1"/>
        <rFont val="Arial"/>
        <family val="2"/>
      </rPr>
      <t>Riski tõenäosus (LÕPPRISK)</t>
    </r>
  </si>
  <si>
    <r>
      <rPr>
        <b/>
        <sz val="12"/>
        <color theme="1"/>
        <rFont val="Arial"/>
        <family val="2"/>
      </rPr>
      <t>Praegune üldine riskihinnang (LÕPPRISK)</t>
    </r>
  </si>
  <si>
    <r>
      <rPr>
        <b/>
        <sz val="12"/>
        <color theme="1"/>
        <rFont val="Arial"/>
        <family val="2"/>
      </rPr>
      <t>Kavandatav uus kontroll</t>
    </r>
  </si>
  <si>
    <r>
      <rPr>
        <b/>
        <sz val="12"/>
        <color theme="1"/>
        <rFont val="Arial"/>
        <family val="2"/>
      </rPr>
      <t>Vastutav isik</t>
    </r>
  </si>
  <si>
    <r>
      <rPr>
        <b/>
        <sz val="12"/>
        <color theme="1"/>
        <rFont val="Arial"/>
        <family val="2"/>
      </rPr>
      <t>Rakendamistähtaeg</t>
    </r>
  </si>
  <si>
    <r>
      <rPr>
        <b/>
        <sz val="12"/>
        <color theme="1"/>
        <rFont val="Arial"/>
        <family val="2"/>
      </rPr>
      <t>Kombineeritud kavandatavate kontrollide toime uue LÕPPRISKI MÕJULE</t>
    </r>
  </si>
  <si>
    <r>
      <rPr>
        <b/>
        <sz val="12"/>
        <color theme="1"/>
        <rFont val="Arial"/>
        <family val="2"/>
      </rPr>
      <t>Kombineeritud kavandatavate kontrollide toime uue LÕPPRISKI TÕENÄOSUSELE</t>
    </r>
  </si>
  <si>
    <r>
      <rPr>
        <b/>
        <sz val="12"/>
        <color theme="1"/>
        <rFont val="Arial"/>
        <family val="2"/>
      </rPr>
      <t>Riski mõju (MÄÄRATLETUD RISK)</t>
    </r>
  </si>
  <si>
    <r>
      <rPr>
        <b/>
        <sz val="12"/>
        <color theme="1"/>
        <rFont val="Arial"/>
        <family val="2"/>
      </rPr>
      <t>Riski tõenäosus (MÄÄRATLETUD RISK)</t>
    </r>
  </si>
  <si>
    <r>
      <rPr>
        <b/>
        <sz val="12"/>
        <color theme="1"/>
        <rFont val="Arial"/>
        <family val="2"/>
      </rPr>
      <t>Üldine riskihinnang (MÄÄRATLETUD RISK)</t>
    </r>
  </si>
  <si>
    <r>
      <rPr>
        <b/>
        <sz val="20"/>
        <rFont val="Arial"/>
        <family val="2"/>
      </rPr>
      <t>RISKI KIRJELDUS</t>
    </r>
  </si>
  <si>
    <r>
      <rPr>
        <b/>
        <sz val="12"/>
        <color theme="1"/>
        <rFont val="Arial"/>
        <family val="2"/>
      </rPr>
      <t>Riski viiteandmed</t>
    </r>
  </si>
  <si>
    <r>
      <rPr>
        <b/>
        <sz val="20"/>
        <rFont val="Arial"/>
        <family val="2"/>
      </rPr>
      <t>ÜLDRISK</t>
    </r>
  </si>
  <si>
    <r>
      <rPr>
        <b/>
        <sz val="12"/>
        <color theme="1"/>
        <rFont val="Arial"/>
        <family val="2"/>
      </rPr>
      <t>Üldine riskihinnang (ÜLDRISK)</t>
    </r>
  </si>
  <si>
    <r>
      <rPr>
        <b/>
        <sz val="12"/>
        <color theme="1"/>
        <rFont val="Arial"/>
        <family val="2"/>
      </rPr>
      <t>Kontrolli viiteandmed</t>
    </r>
  </si>
  <si>
    <r>
      <rPr>
        <b/>
        <sz val="12"/>
        <color theme="1"/>
        <rFont val="Arial"/>
        <family val="2"/>
      </rPr>
      <t>Riski tõenäosus (LÕPPRISK)</t>
    </r>
  </si>
  <si>
    <r>
      <rPr>
        <b/>
        <sz val="12"/>
        <color theme="1"/>
        <rFont val="Arial"/>
        <family val="2"/>
      </rPr>
      <t>Praegune üldine riskihinnang (LÕPPRISK)</t>
    </r>
  </si>
  <si>
    <r>
      <rPr>
        <sz val="10"/>
        <color theme="1"/>
        <rFont val="Arial"/>
        <family val="2"/>
      </rPr>
      <t>IC 4.1</t>
    </r>
  </si>
  <si>
    <r>
      <rPr>
        <sz val="10"/>
        <color theme="1"/>
        <rFont val="Arial"/>
        <family val="2"/>
      </rPr>
      <t>IC 4.2</t>
    </r>
  </si>
  <si>
    <r>
      <rPr>
        <sz val="10"/>
        <color theme="1"/>
        <rFont val="Arial"/>
        <family val="2"/>
      </rPr>
      <t>IC 4.3</t>
    </r>
  </si>
  <si>
    <r>
      <rPr>
        <sz val="10"/>
        <color theme="1"/>
        <rFont val="Arial"/>
        <family val="2"/>
      </rPr>
      <t>IC 4.4</t>
    </r>
  </si>
  <si>
    <r>
      <rPr>
        <sz val="10"/>
        <color theme="1"/>
        <rFont val="Arial"/>
        <family val="2"/>
      </rPr>
      <t>IC 4.5</t>
    </r>
  </si>
  <si>
    <r>
      <rPr>
        <sz val="10"/>
        <color theme="1"/>
        <rFont val="Arial"/>
        <family val="2"/>
      </rPr>
      <t>IC 4.6</t>
    </r>
  </si>
  <si>
    <r>
      <rPr>
        <sz val="10"/>
        <color theme="1"/>
        <rFont val="Arial"/>
        <family val="2"/>
      </rPr>
      <t>IC 4.X</t>
    </r>
  </si>
  <si>
    <r>
      <rPr>
        <sz val="10"/>
        <color theme="1"/>
        <rFont val="Arial"/>
        <family val="2"/>
      </rPr>
      <t>IC 4.11</t>
    </r>
  </si>
  <si>
    <r>
      <rPr>
        <sz val="10"/>
        <color theme="1"/>
        <rFont val="Arial"/>
        <family val="2"/>
      </rPr>
      <t>IC 4.12</t>
    </r>
  </si>
  <si>
    <r>
      <rPr>
        <sz val="10"/>
        <color theme="1"/>
        <rFont val="Arial"/>
        <family val="2"/>
      </rPr>
      <t>IC 4.X</t>
    </r>
  </si>
  <si>
    <r>
      <rPr>
        <b/>
        <sz val="12"/>
        <color theme="1"/>
        <rFont val="Arial"/>
        <family val="2"/>
      </rPr>
      <t>Riski mõju (LÕPPRISK)</t>
    </r>
  </si>
  <si>
    <r>
      <rPr>
        <b/>
        <sz val="12"/>
        <color theme="1"/>
        <rFont val="Arial"/>
        <family val="2"/>
      </rPr>
      <t>Riski tõenäosus (LÕPPRISK)</t>
    </r>
  </si>
  <si>
    <r>
      <rPr>
        <b/>
        <sz val="12"/>
        <color theme="1"/>
        <rFont val="Arial"/>
        <family val="2"/>
      </rPr>
      <t>Praegune üldine riskihinnang (LÕPPRISK)</t>
    </r>
  </si>
  <si>
    <r>
      <rPr>
        <b/>
        <sz val="12"/>
        <color theme="1"/>
        <rFont val="Arial"/>
        <family val="2"/>
      </rPr>
      <t>Vastutav isik</t>
    </r>
  </si>
  <si>
    <r>
      <rPr>
        <b/>
        <sz val="12"/>
        <color theme="1"/>
        <rFont val="Arial"/>
        <family val="2"/>
      </rPr>
      <t>Riski mõju (MÄÄRATLETUD RISK)</t>
    </r>
  </si>
  <si>
    <r>
      <rPr>
        <b/>
        <sz val="20"/>
        <rFont val="Arial"/>
        <family val="2"/>
      </rPr>
      <t>RISKI KIRJELDUS</t>
    </r>
  </si>
  <si>
    <r>
      <rPr>
        <b/>
        <sz val="12"/>
        <color theme="1"/>
        <rFont val="Arial"/>
        <family val="2"/>
      </rPr>
      <t>Riski tõenäosus (ÜLDRISK)</t>
    </r>
  </si>
  <si>
    <r>
      <rPr>
        <b/>
        <sz val="12"/>
        <color theme="1"/>
        <rFont val="Arial"/>
        <family val="2"/>
      </rPr>
      <t>Üldine riskihinnang (ÜLDRISK)</t>
    </r>
  </si>
  <si>
    <r>
      <rPr>
        <b/>
        <sz val="12"/>
        <color theme="1"/>
        <rFont val="Arial"/>
        <family val="2"/>
      </rPr>
      <t>Kontrolli viiteandmed</t>
    </r>
  </si>
  <si>
    <r>
      <rPr>
        <b/>
        <sz val="12"/>
        <color theme="1"/>
        <rFont val="Arial"/>
        <family val="2"/>
      </rPr>
      <t>Kas teil on selle kontrolli toimimise kohta tõendeid?</t>
    </r>
  </si>
  <si>
    <r>
      <rPr>
        <b/>
        <sz val="12"/>
        <color theme="1"/>
        <rFont val="Arial"/>
        <family val="2"/>
      </rPr>
      <t>Kas vaatate korrapäraselt kontrolli toimimise üle?</t>
    </r>
  </si>
  <si>
    <r>
      <rPr>
        <b/>
        <sz val="12"/>
        <color theme="1"/>
        <rFont val="Arial"/>
        <family val="2"/>
      </rPr>
      <t>Kui kindel olete kontrolli tõhususes?</t>
    </r>
  </si>
  <si>
    <r>
      <rPr>
        <b/>
        <sz val="12"/>
        <color theme="1"/>
        <rFont val="Arial"/>
        <family val="2"/>
      </rPr>
      <t>Kombineeritud kontrollide toime riski MÕJULE, võttes arvesse usaldatavustaset</t>
    </r>
  </si>
  <si>
    <r>
      <rPr>
        <b/>
        <sz val="12"/>
        <color theme="1"/>
        <rFont val="Arial"/>
        <family val="2"/>
      </rPr>
      <t>Kombineeritud kontrollide toime riski TÕENÄOSUSELE, võttes arvesse usaldatavustaset</t>
    </r>
  </si>
  <si>
    <r>
      <rPr>
        <b/>
        <sz val="12"/>
        <color theme="1"/>
        <rFont val="Arial"/>
        <family val="2"/>
      </rPr>
      <t>Riski mõju (LÕPPRISK)</t>
    </r>
  </si>
  <si>
    <r>
      <rPr>
        <b/>
        <sz val="12"/>
        <color theme="1"/>
        <rFont val="Arial"/>
        <family val="2"/>
      </rPr>
      <t>Riski tõenäosus (LÕPPRISK)</t>
    </r>
  </si>
  <si>
    <r>
      <rPr>
        <b/>
        <sz val="12"/>
        <color theme="1"/>
        <rFont val="Arial"/>
        <family val="2"/>
      </rPr>
      <t>Praegune üldine riskihinnang (LÕPPRISK)</t>
    </r>
  </si>
  <si>
    <r>
      <rPr>
        <sz val="10"/>
        <color theme="1"/>
        <rFont val="Arial"/>
        <family val="2"/>
      </rPr>
      <t>IC 5.1</t>
    </r>
  </si>
  <si>
    <r>
      <rPr>
        <sz val="10"/>
        <color theme="1"/>
        <rFont val="Arial"/>
        <family val="2"/>
      </rPr>
      <t>Jah</t>
    </r>
  </si>
  <si>
    <r>
      <rPr>
        <sz val="10"/>
        <color theme="1"/>
        <rFont val="Arial"/>
        <family val="2"/>
      </rPr>
      <t>Jah</t>
    </r>
  </si>
  <si>
    <r>
      <rPr>
        <sz val="10"/>
        <color theme="1"/>
        <rFont val="Arial"/>
        <family val="2"/>
      </rPr>
      <t>Keskmisel määral</t>
    </r>
  </si>
  <si>
    <r>
      <rPr>
        <sz val="10"/>
        <color theme="1"/>
        <rFont val="Arial"/>
        <family val="2"/>
      </rPr>
      <t>IC 5.2</t>
    </r>
  </si>
  <si>
    <r>
      <rPr>
        <sz val="10"/>
        <color theme="1"/>
        <rFont val="Arial"/>
        <family val="2"/>
      </rPr>
      <t>IC 5.X</t>
    </r>
  </si>
  <si>
    <r>
      <rPr>
        <b/>
        <sz val="20"/>
        <rFont val="Arial"/>
        <family val="2"/>
      </rPr>
      <t>LÕPPRISK</t>
    </r>
  </si>
  <si>
    <r>
      <rPr>
        <b/>
        <sz val="20"/>
        <rFont val="Arial"/>
        <family val="2"/>
      </rPr>
      <t>TEGEVUSKAVA</t>
    </r>
  </si>
  <si>
    <r>
      <rPr>
        <b/>
        <sz val="20"/>
        <rFont val="Arial"/>
        <family val="2"/>
      </rPr>
      <t>MÄÄRATLETUD RISK</t>
    </r>
  </si>
  <si>
    <r>
      <rPr>
        <b/>
        <sz val="12"/>
        <color theme="1"/>
        <rFont val="Arial"/>
        <family val="2"/>
      </rPr>
      <t>Riski mõju (LÕPPRISK)</t>
    </r>
  </si>
  <si>
    <r>
      <rPr>
        <b/>
        <sz val="12"/>
        <color theme="1"/>
        <rFont val="Arial"/>
        <family val="2"/>
      </rPr>
      <t>Riski tõenäosus (LÕPPRISK)</t>
    </r>
  </si>
  <si>
    <r>
      <rPr>
        <b/>
        <sz val="12"/>
        <color theme="1"/>
        <rFont val="Arial"/>
        <family val="2"/>
      </rPr>
      <t>Praegune üldine riskihinnang (LÕPPRISK)</t>
    </r>
  </si>
  <si>
    <r>
      <rPr>
        <b/>
        <sz val="12"/>
        <color theme="1"/>
        <rFont val="Arial"/>
        <family val="2"/>
      </rPr>
      <t>Kavandatav uus kontroll</t>
    </r>
  </si>
  <si>
    <r>
      <rPr>
        <b/>
        <sz val="12"/>
        <color theme="1"/>
        <rFont val="Arial"/>
        <family val="2"/>
      </rPr>
      <t>Vastutav isik</t>
    </r>
  </si>
  <si>
    <r>
      <rPr>
        <b/>
        <sz val="12"/>
        <color theme="1"/>
        <rFont val="Arial"/>
        <family val="2"/>
      </rPr>
      <t>Rakendamistähtaeg</t>
    </r>
  </si>
  <si>
    <r>
      <rPr>
        <b/>
        <sz val="12"/>
        <color theme="1"/>
        <rFont val="Arial"/>
        <family val="2"/>
      </rPr>
      <t>Kombineeritud kavandatavate kontrollide toime uue LÕPPRISKI MÕJULE</t>
    </r>
  </si>
  <si>
    <r>
      <rPr>
        <b/>
        <sz val="12"/>
        <color theme="1"/>
        <rFont val="Arial"/>
        <family val="2"/>
      </rPr>
      <t>Kombineeritud kavandatavate kontrollide toime uue LÕPPRISKI TÕENÄOSUSELE</t>
    </r>
  </si>
  <si>
    <r>
      <rPr>
        <b/>
        <sz val="12"/>
        <color theme="1"/>
        <rFont val="Arial"/>
        <family val="2"/>
      </rPr>
      <t>Riski mõju (MÄÄRATLETUD RISK)</t>
    </r>
  </si>
  <si>
    <r>
      <rPr>
        <b/>
        <sz val="12"/>
        <color theme="1"/>
        <rFont val="Arial"/>
        <family val="2"/>
      </rPr>
      <t>Riski tõenäosus (MÄÄRATLETUD RISK)</t>
    </r>
  </si>
  <si>
    <r>
      <rPr>
        <b/>
        <sz val="12"/>
        <color theme="1"/>
        <rFont val="Arial"/>
        <family val="2"/>
      </rPr>
      <t>Üldine riskihinnang (MÄÄRATLETUD RISK)</t>
    </r>
  </si>
  <si>
    <r>
      <rPr>
        <b/>
        <sz val="20"/>
        <rFont val="Arial"/>
        <family val="2"/>
      </rPr>
      <t>RISKI KIRJELDUS</t>
    </r>
  </si>
  <si>
    <r>
      <rPr>
        <b/>
        <sz val="20"/>
        <rFont val="Arial"/>
        <family val="2"/>
      </rPr>
      <t xml:space="preserve"> OLEMASOLEVAD KONTROLLID</t>
    </r>
  </si>
  <si>
    <r>
      <rPr>
        <b/>
        <sz val="20"/>
        <rFont val="Arial"/>
        <family val="2"/>
      </rPr>
      <t>LÕPPRISK</t>
    </r>
  </si>
  <si>
    <r>
      <rPr>
        <b/>
        <sz val="12"/>
        <color theme="1"/>
        <rFont val="Arial"/>
        <family val="2"/>
      </rPr>
      <t>Riski mõju (ÜLDRISK)</t>
    </r>
  </si>
  <si>
    <r>
      <rPr>
        <b/>
        <sz val="12"/>
        <color theme="1"/>
        <rFont val="Arial"/>
        <family val="2"/>
      </rPr>
      <t>Riski tõenäosus (ÜLDRISK)</t>
    </r>
  </si>
  <si>
    <r>
      <rPr>
        <b/>
        <sz val="12"/>
        <color theme="1"/>
        <rFont val="Arial"/>
        <family val="2"/>
      </rPr>
      <t>Üldine riskihinnang (ÜLDRISK)</t>
    </r>
  </si>
  <si>
    <r>
      <rPr>
        <b/>
        <sz val="12"/>
        <color theme="1"/>
        <rFont val="Arial"/>
        <family val="2"/>
      </rPr>
      <t>Kontrolli viiteandmed</t>
    </r>
  </si>
  <si>
    <r>
      <rPr>
        <b/>
        <sz val="12"/>
        <color theme="1"/>
        <rFont val="Arial"/>
        <family val="2"/>
      </rPr>
      <t>Kontrolli kirjeldus</t>
    </r>
  </si>
  <si>
    <r>
      <rPr>
        <b/>
        <sz val="12"/>
        <color theme="1"/>
        <rFont val="Arial"/>
        <family val="2"/>
      </rPr>
      <t>Kas teil on selle kontrolli toimimise kohta tõendeid?</t>
    </r>
  </si>
  <si>
    <r>
      <rPr>
        <b/>
        <sz val="12"/>
        <color theme="1"/>
        <rFont val="Arial"/>
        <family val="2"/>
      </rPr>
      <t>Kas vaatate korrapäraselt kontrolli toimimise üle?</t>
    </r>
  </si>
  <si>
    <r>
      <rPr>
        <b/>
        <sz val="12"/>
        <color theme="1"/>
        <rFont val="Arial"/>
        <family val="2"/>
      </rPr>
      <t>Kui kindel olete kontrolli tõhususes?</t>
    </r>
  </si>
  <si>
    <r>
      <rPr>
        <b/>
        <sz val="12"/>
        <color theme="1"/>
        <rFont val="Arial"/>
        <family val="2"/>
      </rPr>
      <t>Kombineeritud kontrollide toime riski MÕJULE, võttes arvesse usaldatavustaset</t>
    </r>
  </si>
  <si>
    <r>
      <rPr>
        <b/>
        <sz val="12"/>
        <color theme="1"/>
        <rFont val="Arial"/>
        <family val="2"/>
      </rPr>
      <t>Kombineeritud kontrollide toime riski TÕENÄOSUSELE, võttes arvesse usaldatavustaset</t>
    </r>
  </si>
  <si>
    <r>
      <rPr>
        <b/>
        <sz val="12"/>
        <color theme="1"/>
        <rFont val="Arial"/>
        <family val="2"/>
      </rPr>
      <t>Riski mõju (LÕPPRISK)</t>
    </r>
  </si>
  <si>
    <r>
      <rPr>
        <b/>
        <sz val="12"/>
        <color theme="1"/>
        <rFont val="Arial"/>
        <family val="2"/>
      </rPr>
      <t>Riski tõenäosus (LÕPPRISK)</t>
    </r>
  </si>
  <si>
    <r>
      <rPr>
        <b/>
        <sz val="12"/>
        <color theme="1"/>
        <rFont val="Arial"/>
        <family val="2"/>
      </rPr>
      <t>Praegune üldine riskihinnang (LÕPPRISK)</t>
    </r>
  </si>
  <si>
    <r>
      <rPr>
        <b/>
        <sz val="12"/>
        <color theme="1"/>
        <rFont val="Arial"/>
        <family val="2"/>
      </rPr>
      <t>Topeltnõuded</t>
    </r>
  </si>
  <si>
    <r>
      <rPr>
        <sz val="10"/>
        <color theme="1"/>
        <rFont val="Arial"/>
        <family val="2"/>
      </rPr>
      <t>IC 6.1</t>
    </r>
  </si>
  <si>
    <r>
      <rPr>
        <sz val="10"/>
        <color theme="1"/>
        <rFont val="Arial"/>
        <family val="2"/>
      </rPr>
      <t>IC 6.2</t>
    </r>
  </si>
  <si>
    <r>
      <rPr>
        <sz val="10"/>
        <color theme="1"/>
        <rFont val="Arial"/>
        <family val="2"/>
      </rPr>
      <t>IC 6.X</t>
    </r>
  </si>
  <si>
    <r>
      <rPr>
        <sz val="10"/>
        <color theme="1"/>
        <rFont val="Arial"/>
        <family val="2"/>
      </rPr>
      <t>IC 6.11</t>
    </r>
  </si>
  <si>
    <r>
      <rPr>
        <sz val="10"/>
        <color theme="1"/>
        <rFont val="Arial"/>
        <family val="2"/>
      </rPr>
      <t>IC 6.12</t>
    </r>
  </si>
  <si>
    <r>
      <rPr>
        <sz val="10"/>
        <color theme="1"/>
        <rFont val="Arial"/>
        <family val="2"/>
      </rPr>
      <t>IC 6.13</t>
    </r>
  </si>
  <si>
    <r>
      <rPr>
        <sz val="10"/>
        <color theme="1"/>
        <rFont val="Arial"/>
        <family val="2"/>
      </rPr>
      <t>IC 6.14</t>
    </r>
  </si>
  <si>
    <r>
      <rPr>
        <sz val="10"/>
        <color theme="1"/>
        <rFont val="Arial"/>
        <family val="2"/>
      </rPr>
      <t>IC 6.X</t>
    </r>
  </si>
  <si>
    <r>
      <rPr>
        <b/>
        <sz val="20"/>
        <rFont val="Arial"/>
        <family val="2"/>
      </rPr>
      <t>LÕPPRISK</t>
    </r>
  </si>
  <si>
    <r>
      <rPr>
        <b/>
        <sz val="20"/>
        <rFont val="Arial"/>
        <family val="2"/>
      </rPr>
      <t>TEGEVUSKAVA</t>
    </r>
  </si>
  <si>
    <r>
      <rPr>
        <b/>
        <sz val="20"/>
        <rFont val="Arial"/>
        <family val="2"/>
      </rPr>
      <t>MÄÄRATLETUD RISK</t>
    </r>
  </si>
  <si>
    <r>
      <rPr>
        <b/>
        <sz val="12"/>
        <color theme="1"/>
        <rFont val="Arial"/>
        <family val="2"/>
      </rPr>
      <t>Riski mõju (LÕPPRISK)</t>
    </r>
  </si>
  <si>
    <r>
      <rPr>
        <b/>
        <sz val="12"/>
        <color theme="1"/>
        <rFont val="Arial"/>
        <family val="2"/>
      </rPr>
      <t>Riski tõenäosus (LÕPPRISK)</t>
    </r>
  </si>
  <si>
    <r>
      <rPr>
        <b/>
        <sz val="12"/>
        <color theme="1"/>
        <rFont val="Arial"/>
        <family val="2"/>
      </rPr>
      <t>Praegune üldine riskihinnang (LÕPPRISK)</t>
    </r>
  </si>
  <si>
    <r>
      <rPr>
        <b/>
        <sz val="12"/>
        <color theme="1"/>
        <rFont val="Arial"/>
        <family val="2"/>
      </rPr>
      <t>Kavandatav uus kontroll</t>
    </r>
  </si>
  <si>
    <r>
      <rPr>
        <b/>
        <sz val="12"/>
        <color theme="1"/>
        <rFont val="Arial"/>
        <family val="2"/>
      </rPr>
      <t>Vastutav isik</t>
    </r>
  </si>
  <si>
    <r>
      <rPr>
        <b/>
        <sz val="12"/>
        <color theme="1"/>
        <rFont val="Arial"/>
        <family val="2"/>
      </rPr>
      <t>Rakendamistähtaeg</t>
    </r>
  </si>
  <si>
    <r>
      <rPr>
        <b/>
        <sz val="12"/>
        <color theme="1"/>
        <rFont val="Arial"/>
        <family val="2"/>
      </rPr>
      <t>Kombineeritud kavandatavate kontrollide toime uue LÕPPRISKI MÕJULE</t>
    </r>
  </si>
  <si>
    <r>
      <rPr>
        <b/>
        <sz val="12"/>
        <color theme="1"/>
        <rFont val="Arial"/>
        <family val="2"/>
      </rPr>
      <t>Kombineeritud kavandatavate kontrollide toime uue LÕPPRISKI TÕENÄOSUSELE</t>
    </r>
  </si>
  <si>
    <r>
      <rPr>
        <b/>
        <sz val="12"/>
        <color theme="1"/>
        <rFont val="Arial"/>
        <family val="2"/>
      </rPr>
      <t>Riski mõju (MÄÄRATLETUD RISK)</t>
    </r>
  </si>
  <si>
    <r>
      <rPr>
        <b/>
        <sz val="12"/>
        <color theme="1"/>
        <rFont val="Arial"/>
        <family val="2"/>
      </rPr>
      <t>Riski tõenäosus (MÄÄRATLETUD RISK)</t>
    </r>
  </si>
  <si>
    <r>
      <rPr>
        <b/>
        <sz val="12"/>
        <color theme="1"/>
        <rFont val="Arial"/>
        <family val="2"/>
      </rPr>
      <t>Üldine riskihinnang (MÄÄRATLETUD RISK)</t>
    </r>
  </si>
  <si>
    <r>
      <rPr>
        <b/>
        <sz val="20"/>
        <rFont val="Arial"/>
        <family val="2"/>
      </rPr>
      <t>RISKI KIRJELDUS</t>
    </r>
  </si>
  <si>
    <r>
      <rPr>
        <b/>
        <sz val="12"/>
        <color theme="1"/>
        <rFont val="Arial"/>
        <family val="2"/>
      </rPr>
      <t>Riski viiteandmed</t>
    </r>
  </si>
  <si>
    <r>
      <rPr>
        <b/>
        <sz val="12"/>
        <color theme="1"/>
        <rFont val="Arial"/>
        <family val="2"/>
      </rPr>
      <t>Riski nimetus</t>
    </r>
  </si>
  <si>
    <r>
      <rPr>
        <b/>
        <sz val="12"/>
        <color theme="1"/>
        <rFont val="Arial"/>
        <family val="2"/>
      </rPr>
      <t>Riski kirjeldus</t>
    </r>
  </si>
  <si>
    <r>
      <rPr>
        <b/>
        <sz val="12"/>
        <color theme="1"/>
        <rFont val="Arial"/>
        <family val="2"/>
      </rPr>
      <t>Kas risk on asutusesisene (korraldusasutuse sisene), asutuseväline või tuleneb kokkumängust?</t>
    </r>
  </si>
  <si>
    <r>
      <rPr>
        <b/>
        <sz val="20"/>
        <rFont val="Arial"/>
        <family val="2"/>
      </rPr>
      <t>ÜLDRISK</t>
    </r>
  </si>
  <si>
    <r>
      <rPr>
        <b/>
        <sz val="20"/>
        <rFont val="Arial"/>
        <family val="2"/>
      </rPr>
      <t xml:space="preserve"> OLEMASOLEVAD KONTROLLID</t>
    </r>
  </si>
  <si>
    <r>
      <rPr>
        <b/>
        <sz val="20"/>
        <rFont val="Arial"/>
        <family val="2"/>
      </rPr>
      <t>LÕPPRISK</t>
    </r>
  </si>
  <si>
    <r>
      <rPr>
        <b/>
        <sz val="12"/>
        <color theme="1"/>
        <rFont val="Arial"/>
        <family val="2"/>
      </rPr>
      <t>Riski mõju (ÜLDRISK)</t>
    </r>
  </si>
  <si>
    <r>
      <rPr>
        <b/>
        <sz val="12"/>
        <color theme="1"/>
        <rFont val="Arial"/>
        <family val="2"/>
      </rPr>
      <t>Riski tõenäosus (ÜLDRISK)</t>
    </r>
  </si>
  <si>
    <r>
      <rPr>
        <b/>
        <sz val="12"/>
        <color theme="1"/>
        <rFont val="Arial"/>
        <family val="2"/>
      </rPr>
      <t>Üldine riskihinnang (ÜLDRISK)</t>
    </r>
  </si>
  <si>
    <r>
      <rPr>
        <b/>
        <sz val="12"/>
        <color theme="1"/>
        <rFont val="Arial"/>
        <family val="2"/>
      </rPr>
      <t>Kontrolli viiteandmed</t>
    </r>
  </si>
  <si>
    <r>
      <rPr>
        <b/>
        <sz val="12"/>
        <color theme="1"/>
        <rFont val="Arial"/>
        <family val="2"/>
      </rPr>
      <t>Kontrolli kirjeldus</t>
    </r>
  </si>
  <si>
    <r>
      <rPr>
        <b/>
        <sz val="12"/>
        <color theme="1"/>
        <rFont val="Arial"/>
        <family val="2"/>
      </rPr>
      <t>Kas teil on selle kontrolli toimimise kohta tõendeid?</t>
    </r>
  </si>
  <si>
    <r>
      <rPr>
        <b/>
        <sz val="12"/>
        <color theme="1"/>
        <rFont val="Arial"/>
        <family val="2"/>
      </rPr>
      <t>Kas vaatate korrapäraselt kontrolli toimimise üle?</t>
    </r>
  </si>
  <si>
    <r>
      <rPr>
        <b/>
        <sz val="12"/>
        <color theme="1"/>
        <rFont val="Arial"/>
        <family val="2"/>
      </rPr>
      <t>Kui kindel olete kontrolli tõhususes?</t>
    </r>
  </si>
  <si>
    <r>
      <rPr>
        <b/>
        <sz val="12"/>
        <color theme="1"/>
        <rFont val="Arial"/>
        <family val="2"/>
      </rPr>
      <t>Kombineeritud kontrollide toime riski MÕJULE, võttes arvesse usaldatavustaset</t>
    </r>
  </si>
  <si>
    <r>
      <rPr>
        <b/>
        <sz val="12"/>
        <color theme="1"/>
        <rFont val="Arial"/>
        <family val="2"/>
      </rPr>
      <t>Kombineeritud kontrollide toime riski TÕENÄOSUSELE, võttes arvesse usaldatavustaset</t>
    </r>
  </si>
  <si>
    <r>
      <rPr>
        <b/>
        <sz val="12"/>
        <color theme="1"/>
        <rFont val="Arial"/>
        <family val="2"/>
      </rPr>
      <t>Riski mõju (LÕPPRISK)</t>
    </r>
  </si>
  <si>
    <r>
      <rPr>
        <b/>
        <sz val="12"/>
        <color theme="1"/>
        <rFont val="Arial"/>
        <family val="2"/>
      </rPr>
      <t>Riski tõenäosus (LÕPPRISK)</t>
    </r>
  </si>
  <si>
    <r>
      <rPr>
        <b/>
        <sz val="12"/>
        <color theme="1"/>
        <rFont val="Arial"/>
        <family val="2"/>
      </rPr>
      <t>Praegune üldine riskihinnang (LÕPPRISK)</t>
    </r>
  </si>
  <si>
    <r>
      <rPr>
        <b/>
        <sz val="12"/>
        <color theme="1"/>
        <rFont val="Arial"/>
        <family val="2"/>
      </rPr>
      <t>Toote asendamine</t>
    </r>
  </si>
  <si>
    <r>
      <rPr>
        <sz val="10"/>
        <color theme="1"/>
        <rFont val="Arial"/>
        <family val="2"/>
      </rPr>
      <t>IC 7.1</t>
    </r>
  </si>
  <si>
    <r>
      <rPr>
        <sz val="10"/>
        <color theme="1"/>
        <rFont val="Arial"/>
        <family val="2"/>
      </rPr>
      <t>IC 7.2</t>
    </r>
  </si>
  <si>
    <r>
      <rPr>
        <sz val="10"/>
        <color theme="1"/>
        <rFont val="Arial"/>
        <family val="2"/>
      </rPr>
      <t>IC 7.3</t>
    </r>
  </si>
  <si>
    <r>
      <rPr>
        <sz val="10"/>
        <color theme="1"/>
        <rFont val="Arial"/>
        <family val="2"/>
      </rPr>
      <t>IC 7.X</t>
    </r>
  </si>
  <si>
    <r>
      <rPr>
        <i/>
        <sz val="10"/>
        <color theme="1"/>
        <rFont val="Arial"/>
        <family val="2"/>
      </rPr>
      <t>Sisestage täiendavate kontrollide kirjeldus……</t>
    </r>
  </si>
  <si>
    <r>
      <rPr>
        <b/>
        <sz val="12"/>
        <color theme="1"/>
        <rFont val="Arial"/>
        <family val="2"/>
      </rPr>
      <t>Toodete puudumine</t>
    </r>
  </si>
  <si>
    <r>
      <rPr>
        <sz val="10"/>
        <color theme="1"/>
        <rFont val="Arial"/>
        <family val="2"/>
      </rPr>
      <t>IC 7.11</t>
    </r>
  </si>
  <si>
    <r>
      <rPr>
        <sz val="10"/>
        <color theme="1"/>
        <rFont val="Arial"/>
        <family val="2"/>
      </rPr>
      <t>IC 7.12</t>
    </r>
  </si>
  <si>
    <r>
      <rPr>
        <sz val="10"/>
        <color theme="1"/>
        <rFont val="Arial"/>
        <family val="2"/>
      </rPr>
      <t>IC 7.13</t>
    </r>
  </si>
  <si>
    <r>
      <rPr>
        <sz val="10"/>
        <color theme="1"/>
        <rFont val="Arial"/>
        <family val="2"/>
      </rPr>
      <t>IC 7.X</t>
    </r>
  </si>
  <si>
    <r>
      <rPr>
        <b/>
        <sz val="20"/>
        <rFont val="Arial"/>
        <family val="2"/>
      </rPr>
      <t>LÕPPRISK</t>
    </r>
  </si>
  <si>
    <r>
      <rPr>
        <b/>
        <sz val="20"/>
        <rFont val="Arial"/>
        <family val="2"/>
      </rPr>
      <t>TEGEVUSKAVA</t>
    </r>
  </si>
  <si>
    <r>
      <rPr>
        <b/>
        <sz val="20"/>
        <rFont val="Arial"/>
        <family val="2"/>
      </rPr>
      <t>MÄÄRATLETUD RISK</t>
    </r>
  </si>
  <si>
    <r>
      <rPr>
        <b/>
        <sz val="12"/>
        <color theme="1"/>
        <rFont val="Arial"/>
        <family val="2"/>
      </rPr>
      <t>Riski mõju (LÕPPRISK)</t>
    </r>
  </si>
  <si>
    <r>
      <rPr>
        <b/>
        <sz val="12"/>
        <color theme="1"/>
        <rFont val="Arial"/>
        <family val="2"/>
      </rPr>
      <t>Riski tõenäosus (LÕPPRISK)</t>
    </r>
  </si>
  <si>
    <r>
      <rPr>
        <b/>
        <sz val="12"/>
        <color theme="1"/>
        <rFont val="Arial"/>
        <family val="2"/>
      </rPr>
      <t>Praegune üldine riskihinnang (LÕPPRISK)</t>
    </r>
  </si>
  <si>
    <r>
      <rPr>
        <b/>
        <sz val="12"/>
        <color theme="1"/>
        <rFont val="Arial"/>
        <family val="2"/>
      </rPr>
      <t>Kavandatav uus kontroll</t>
    </r>
  </si>
  <si>
    <r>
      <rPr>
        <b/>
        <sz val="12"/>
        <color theme="1"/>
        <rFont val="Arial"/>
        <family val="2"/>
      </rPr>
      <t>Vastutav isik</t>
    </r>
  </si>
  <si>
    <r>
      <rPr>
        <b/>
        <sz val="12"/>
        <color theme="1"/>
        <rFont val="Arial"/>
        <family val="2"/>
      </rPr>
      <t>Rakendamistähtaeg</t>
    </r>
  </si>
  <si>
    <r>
      <rPr>
        <b/>
        <sz val="12"/>
        <color theme="1"/>
        <rFont val="Arial"/>
        <family val="2"/>
      </rPr>
      <t>Kombineeritud kavandatavate kontrollide toime uue LÕPPRISKI MÕJULE</t>
    </r>
  </si>
  <si>
    <r>
      <rPr>
        <b/>
        <sz val="12"/>
        <color theme="1"/>
        <rFont val="Arial"/>
        <family val="2"/>
      </rPr>
      <t>Kombineeritud kavandatavate kontrollide toime uue LÕPPRISKI TÕENÄOSUSELE</t>
    </r>
  </si>
  <si>
    <r>
      <rPr>
        <b/>
        <sz val="12"/>
        <color theme="1"/>
        <rFont val="Arial"/>
        <family val="2"/>
      </rPr>
      <t>Riski mõju (MÄÄRATLETUD RISK)</t>
    </r>
  </si>
  <si>
    <r>
      <rPr>
        <b/>
        <sz val="12"/>
        <color theme="1"/>
        <rFont val="Arial"/>
        <family val="2"/>
      </rPr>
      <t>Riski tõenäosus (MÄÄRATLETUD RISK)</t>
    </r>
  </si>
  <si>
    <r>
      <rPr>
        <b/>
        <sz val="12"/>
        <color theme="1"/>
        <rFont val="Arial"/>
        <family val="2"/>
      </rPr>
      <t>Üldine riskihinnang (MÄÄRATLETUD RISK)</t>
    </r>
  </si>
  <si>
    <r>
      <rPr>
        <b/>
        <sz val="20"/>
        <rFont val="Arial"/>
        <family val="2"/>
      </rPr>
      <t>RISKI KIRJELDUS</t>
    </r>
  </si>
  <si>
    <r>
      <rPr>
        <b/>
        <sz val="12"/>
        <color theme="1"/>
        <rFont val="Arial"/>
        <family val="2"/>
      </rPr>
      <t>Riski viiteandmed</t>
    </r>
  </si>
  <si>
    <r>
      <rPr>
        <b/>
        <sz val="20"/>
        <rFont val="Arial"/>
        <family val="2"/>
      </rPr>
      <t>ÜLDRISK</t>
    </r>
  </si>
  <si>
    <r>
      <rPr>
        <b/>
        <sz val="20"/>
        <rFont val="Arial"/>
        <family val="2"/>
      </rPr>
      <t>LÕPPRISK</t>
    </r>
  </si>
  <si>
    <r>
      <rPr>
        <b/>
        <sz val="12"/>
        <color theme="1"/>
        <rFont val="Arial"/>
        <family val="2"/>
      </rPr>
      <t>Riski mõju (ÜLDRISK)</t>
    </r>
  </si>
  <si>
    <r>
      <rPr>
        <b/>
        <sz val="12"/>
        <color theme="1"/>
        <rFont val="Arial"/>
        <family val="2"/>
      </rPr>
      <t>Riski tõenäosus (ÜLDRISK)</t>
    </r>
  </si>
  <si>
    <r>
      <rPr>
        <b/>
        <sz val="12"/>
        <color theme="1"/>
        <rFont val="Arial"/>
        <family val="2"/>
      </rPr>
      <t>Üldine riskihinnang (ÜLDRISK)</t>
    </r>
  </si>
  <si>
    <r>
      <rPr>
        <b/>
        <sz val="12"/>
        <color theme="1"/>
        <rFont val="Arial"/>
        <family val="2"/>
      </rPr>
      <t>Kontrolli viiteandmed</t>
    </r>
  </si>
  <si>
    <r>
      <rPr>
        <b/>
        <sz val="12"/>
        <color theme="1"/>
        <rFont val="Arial"/>
        <family val="2"/>
      </rPr>
      <t>Kontrolli kirjeldus</t>
    </r>
  </si>
  <si>
    <r>
      <rPr>
        <b/>
        <sz val="12"/>
        <color theme="1"/>
        <rFont val="Arial"/>
        <family val="2"/>
      </rPr>
      <t>Kas teil on selle kontrolli toimimise kohta tõendeid?</t>
    </r>
  </si>
  <si>
    <r>
      <rPr>
        <b/>
        <sz val="12"/>
        <color theme="1"/>
        <rFont val="Arial"/>
        <family val="2"/>
      </rPr>
      <t>Kas vaatate korrapäraselt kontrolli toimimise üle?</t>
    </r>
  </si>
  <si>
    <r>
      <rPr>
        <b/>
        <sz val="12"/>
        <color theme="1"/>
        <rFont val="Arial"/>
        <family val="2"/>
      </rPr>
      <t>Kui kindel olete kontrolli tõhususes?</t>
    </r>
  </si>
  <si>
    <r>
      <rPr>
        <b/>
        <sz val="12"/>
        <color theme="1"/>
        <rFont val="Arial"/>
        <family val="2"/>
      </rPr>
      <t>Kombineeritud kontrollide toime riski MÕJULE, võttes arvesse usaldatavustaset</t>
    </r>
  </si>
  <si>
    <r>
      <rPr>
        <b/>
        <sz val="12"/>
        <color theme="1"/>
        <rFont val="Arial"/>
        <family val="2"/>
      </rPr>
      <t>Kombineeritud kontrollide toime riski TÕENÄOSUSELE, võttes arvesse usaldatavustaset</t>
    </r>
  </si>
  <si>
    <r>
      <rPr>
        <b/>
        <sz val="12"/>
        <color theme="1"/>
        <rFont val="Arial"/>
        <family val="2"/>
      </rPr>
      <t>Riski mõju (LÕPPRISK)</t>
    </r>
  </si>
  <si>
    <r>
      <rPr>
        <b/>
        <sz val="12"/>
        <color theme="1"/>
        <rFont val="Arial"/>
        <family val="2"/>
      </rPr>
      <t>Riski tõenäosus (LÕPPRISK)</t>
    </r>
  </si>
  <si>
    <r>
      <rPr>
        <b/>
        <sz val="12"/>
        <color theme="1"/>
        <rFont val="Arial"/>
        <family val="2"/>
      </rPr>
      <t>Praegune üldine riskihinnang (LÕPPRISK)</t>
    </r>
  </si>
  <si>
    <r>
      <rPr>
        <sz val="10"/>
        <color theme="1"/>
        <rFont val="Arial"/>
        <family val="2"/>
      </rPr>
      <t>IC 17.1</t>
    </r>
  </si>
  <si>
    <r>
      <rPr>
        <sz val="10"/>
        <color theme="1"/>
        <rFont val="Arial"/>
        <family val="2"/>
      </rPr>
      <t>IC 17.2</t>
    </r>
  </si>
  <si>
    <r>
      <rPr>
        <sz val="10"/>
        <color theme="1"/>
        <rFont val="Arial"/>
        <family val="2"/>
      </rPr>
      <t>IC 17.X</t>
    </r>
  </si>
  <si>
    <r>
      <rPr>
        <b/>
        <sz val="20"/>
        <rFont val="Arial"/>
        <family val="2"/>
      </rPr>
      <t>LÕPPRISK</t>
    </r>
  </si>
  <si>
    <r>
      <rPr>
        <b/>
        <sz val="20"/>
        <rFont val="Arial"/>
        <family val="2"/>
      </rPr>
      <t>TEGEVUSKAVA</t>
    </r>
  </si>
  <si>
    <r>
      <rPr>
        <b/>
        <sz val="20"/>
        <rFont val="Arial"/>
        <family val="2"/>
      </rPr>
      <t>MÄÄRATLETUD RISK</t>
    </r>
  </si>
  <si>
    <r>
      <rPr>
        <b/>
        <sz val="12"/>
        <color theme="1"/>
        <rFont val="Arial"/>
        <family val="2"/>
      </rPr>
      <t>Riski mõju (LÕPPRISK)</t>
    </r>
  </si>
  <si>
    <r>
      <rPr>
        <b/>
        <sz val="12"/>
        <color theme="1"/>
        <rFont val="Arial"/>
        <family val="2"/>
      </rPr>
      <t>Riski tõenäosus (LÕPPRISK)</t>
    </r>
  </si>
  <si>
    <r>
      <rPr>
        <b/>
        <sz val="12"/>
        <color theme="1"/>
        <rFont val="Arial"/>
        <family val="2"/>
      </rPr>
      <t>Praegune üldine riskihinnang (LÕPPRISK)</t>
    </r>
  </si>
  <si>
    <r>
      <rPr>
        <b/>
        <sz val="12"/>
        <color theme="1"/>
        <rFont val="Arial"/>
        <family val="2"/>
      </rPr>
      <t>Kavandatav uus kontroll</t>
    </r>
  </si>
  <si>
    <r>
      <rPr>
        <b/>
        <sz val="12"/>
        <color theme="1"/>
        <rFont val="Arial"/>
        <family val="2"/>
      </rPr>
      <t>Vastutav isik</t>
    </r>
  </si>
  <si>
    <r>
      <rPr>
        <b/>
        <sz val="12"/>
        <color theme="1"/>
        <rFont val="Arial"/>
        <family val="2"/>
      </rPr>
      <t>Rakendamistähtaeg</t>
    </r>
  </si>
  <si>
    <r>
      <rPr>
        <b/>
        <sz val="12"/>
        <color theme="1"/>
        <rFont val="Arial"/>
        <family val="2"/>
      </rPr>
      <t>Kombineeritud kavandatavate kontrollide toime uue LÕPPRISKI MÕJULE</t>
    </r>
  </si>
  <si>
    <r>
      <rPr>
        <b/>
        <sz val="12"/>
        <color theme="1"/>
        <rFont val="Arial"/>
        <family val="2"/>
      </rPr>
      <t>Kombineeritud kavandatavate kontrollide toime uue LÕPPRISKI TÕENÄOSUSELE</t>
    </r>
  </si>
  <si>
    <r>
      <rPr>
        <b/>
        <sz val="12"/>
        <color theme="1"/>
        <rFont val="Arial"/>
        <family val="2"/>
      </rPr>
      <t>Riski mõju (MÄÄRATLETUD RISK)</t>
    </r>
  </si>
  <si>
    <r>
      <rPr>
        <b/>
        <sz val="12"/>
        <color theme="1"/>
        <rFont val="Arial"/>
        <family val="2"/>
      </rPr>
      <t>Riski tõenäosus (MÄÄRATLETUD RISK)</t>
    </r>
  </si>
  <si>
    <r>
      <rPr>
        <b/>
        <sz val="12"/>
        <color theme="1"/>
        <rFont val="Arial"/>
        <family val="2"/>
      </rPr>
      <t>Üldine riskihinnang (MÄÄRATLETUD RISK)</t>
    </r>
  </si>
  <si>
    <r>
      <rPr>
        <b/>
        <sz val="20"/>
        <rFont val="Arial"/>
        <family val="2"/>
      </rPr>
      <t>RISKI KIRJELDUS</t>
    </r>
  </si>
  <si>
    <r>
      <rPr>
        <b/>
        <sz val="12"/>
        <color theme="1"/>
        <rFont val="Arial"/>
        <family val="2"/>
      </rPr>
      <t>Riski viiteandmed</t>
    </r>
  </si>
  <si>
    <r>
      <rPr>
        <b/>
        <sz val="12"/>
        <color theme="1"/>
        <rFont val="Arial"/>
        <family val="2"/>
      </rPr>
      <t>Riski nimetus</t>
    </r>
  </si>
  <si>
    <r>
      <rPr>
        <b/>
        <sz val="20"/>
        <rFont val="Arial"/>
        <family val="2"/>
      </rPr>
      <t>ÜLDRISK</t>
    </r>
  </si>
  <si>
    <r>
      <rPr>
        <b/>
        <sz val="20"/>
        <rFont val="Arial"/>
        <family val="2"/>
      </rPr>
      <t xml:space="preserve"> OLEMASOLEVAD KONTROLLID</t>
    </r>
  </si>
  <si>
    <r>
      <rPr>
        <b/>
        <sz val="20"/>
        <rFont val="Arial"/>
        <family val="2"/>
      </rPr>
      <t>LÕPPRISK</t>
    </r>
  </si>
  <si>
    <r>
      <rPr>
        <b/>
        <sz val="12"/>
        <color theme="1"/>
        <rFont val="Arial"/>
        <family val="2"/>
      </rPr>
      <t>Riski mõju (ÜLDRISK)</t>
    </r>
  </si>
  <si>
    <r>
      <rPr>
        <b/>
        <sz val="12"/>
        <color theme="1"/>
        <rFont val="Arial"/>
        <family val="2"/>
      </rPr>
      <t>Riski tõenäosus (ÜLDRISK)</t>
    </r>
  </si>
  <si>
    <r>
      <rPr>
        <b/>
        <sz val="12"/>
        <color theme="1"/>
        <rFont val="Arial"/>
        <family val="2"/>
      </rPr>
      <t>Üldine riskihinnang (ÜLDRISK)</t>
    </r>
  </si>
  <si>
    <r>
      <rPr>
        <b/>
        <sz val="12"/>
        <color theme="1"/>
        <rFont val="Arial"/>
        <family val="2"/>
      </rPr>
      <t>Kontrolli viiteandmed</t>
    </r>
  </si>
  <si>
    <r>
      <rPr>
        <b/>
        <sz val="12"/>
        <color theme="1"/>
        <rFont val="Arial"/>
        <family val="2"/>
      </rPr>
      <t>Kontrolli kirjeldus</t>
    </r>
  </si>
  <si>
    <r>
      <rPr>
        <b/>
        <sz val="12"/>
        <color theme="1"/>
        <rFont val="Arial"/>
        <family val="2"/>
      </rPr>
      <t>Kas teil on selle kontrolli toimimise kohta tõendeid?</t>
    </r>
  </si>
  <si>
    <r>
      <rPr>
        <b/>
        <sz val="12"/>
        <color theme="1"/>
        <rFont val="Arial"/>
        <family val="2"/>
      </rPr>
      <t>Kas vaatate korrapäraselt kontrolli toimimise üle?</t>
    </r>
  </si>
  <si>
    <r>
      <rPr>
        <b/>
        <sz val="12"/>
        <color theme="1"/>
        <rFont val="Arial"/>
        <family val="2"/>
      </rPr>
      <t>Kui kindel olete kontrolli tõhususes?</t>
    </r>
  </si>
  <si>
    <r>
      <rPr>
        <b/>
        <sz val="12"/>
        <color theme="1"/>
        <rFont val="Arial"/>
        <family val="2"/>
      </rPr>
      <t>Kombineeritud kontrollide toime riski MÕJULE, võttes arvesse usaldatavustaset</t>
    </r>
  </si>
  <si>
    <r>
      <rPr>
        <b/>
        <sz val="12"/>
        <color theme="1"/>
        <rFont val="Arial"/>
        <family val="2"/>
      </rPr>
      <t>Kombineeritud kontrollide toime riski TÕENÄOSUSELE, võttes arvesse usaldatavustaset</t>
    </r>
  </si>
  <si>
    <r>
      <rPr>
        <b/>
        <sz val="12"/>
        <color theme="1"/>
        <rFont val="Arial"/>
        <family val="2"/>
      </rPr>
      <t>Riski mõju (LÕPPRISK)</t>
    </r>
  </si>
  <si>
    <r>
      <rPr>
        <b/>
        <sz val="12"/>
        <color theme="1"/>
        <rFont val="Arial"/>
        <family val="2"/>
      </rPr>
      <t>Riski tõenäosus (LÕPPRISK)</t>
    </r>
  </si>
  <si>
    <r>
      <rPr>
        <b/>
        <sz val="12"/>
        <color theme="1"/>
        <rFont val="Arial"/>
        <family val="2"/>
      </rPr>
      <t>Praegune üldine riskihinnang (LÕPPRISK)</t>
    </r>
  </si>
  <si>
    <r>
      <rPr>
        <sz val="10"/>
        <color theme="1"/>
        <rFont val="Arial"/>
        <family val="2"/>
      </rPr>
      <t>IC 9.1</t>
    </r>
  </si>
  <si>
    <r>
      <rPr>
        <sz val="10"/>
        <color theme="1"/>
        <rFont val="Arial"/>
        <family val="2"/>
      </rPr>
      <t>IC 9.2</t>
    </r>
  </si>
  <si>
    <r>
      <rPr>
        <sz val="10"/>
        <color theme="1"/>
        <rFont val="Arial"/>
        <family val="2"/>
      </rPr>
      <t>IC 9.3</t>
    </r>
  </si>
  <si>
    <r>
      <rPr>
        <sz val="10"/>
        <color theme="1"/>
        <rFont val="Arial"/>
        <family val="2"/>
      </rPr>
      <t>IC 9.4</t>
    </r>
  </si>
  <si>
    <r>
      <rPr>
        <sz val="10"/>
        <color theme="1"/>
        <rFont val="Arial"/>
        <family val="2"/>
      </rPr>
      <t>Seoses kolmandate osapoolte tööjõukuludega nõuab korraldusasutus, et lepinguliste töötajate märkimisväärse asendamise korral peab toetusesaaja selleks eelnevalt loa andma. Korraldusasutus vaatab selle kontrolli toimimise toetusesaajate valimi puhul üle.</t>
    </r>
  </si>
  <si>
    <r>
      <rPr>
        <sz val="10"/>
        <color theme="1"/>
        <rFont val="Arial"/>
        <family val="2"/>
      </rPr>
      <t>IC 9.X</t>
    </r>
  </si>
  <si>
    <r>
      <rPr>
        <sz val="10"/>
        <color theme="1"/>
        <rFont val="Arial"/>
        <family val="2"/>
      </rPr>
      <t>IC 9.11</t>
    </r>
  </si>
  <si>
    <r>
      <rPr>
        <sz val="10"/>
        <color theme="1"/>
        <rFont val="Arial"/>
        <family val="2"/>
      </rPr>
      <t>IC 9.12</t>
    </r>
  </si>
  <si>
    <r>
      <rPr>
        <sz val="10"/>
        <color theme="1"/>
        <rFont val="Arial"/>
        <family val="2"/>
      </rPr>
      <t>IC 9.13</t>
    </r>
  </si>
  <si>
    <r>
      <rPr>
        <sz val="10"/>
        <color theme="1"/>
        <rFont val="Arial"/>
        <family val="2"/>
      </rPr>
      <t>IC 9.14</t>
    </r>
  </si>
  <si>
    <r>
      <rPr>
        <sz val="10"/>
        <color theme="1"/>
        <rFont val="Arial"/>
        <family val="2"/>
      </rPr>
      <t>IC 9.X</t>
    </r>
  </si>
  <si>
    <r>
      <rPr>
        <b/>
        <sz val="20"/>
        <rFont val="Arial"/>
        <family val="2"/>
      </rPr>
      <t>LÕPPRISK</t>
    </r>
  </si>
  <si>
    <r>
      <rPr>
        <b/>
        <sz val="12"/>
        <color theme="1"/>
        <rFont val="Arial"/>
        <family val="2"/>
      </rPr>
      <t>Riski mõju (LÕPPRISK)</t>
    </r>
  </si>
  <si>
    <r>
      <rPr>
        <b/>
        <sz val="12"/>
        <color theme="1"/>
        <rFont val="Arial"/>
        <family val="2"/>
      </rPr>
      <t>Riski tõenäosus (LÕPPRISK)</t>
    </r>
  </si>
  <si>
    <r>
      <rPr>
        <b/>
        <sz val="12"/>
        <color theme="1"/>
        <rFont val="Arial"/>
        <family val="2"/>
      </rPr>
      <t>Praegune üldine riskihinnang (LÕPPRISK)</t>
    </r>
  </si>
  <si>
    <r>
      <rPr>
        <b/>
        <sz val="12"/>
        <color theme="1"/>
        <rFont val="Arial"/>
        <family val="2"/>
      </rPr>
      <t>Kavandatav uus kontroll</t>
    </r>
  </si>
  <si>
    <r>
      <rPr>
        <b/>
        <sz val="12"/>
        <color theme="1"/>
        <rFont val="Arial"/>
        <family val="2"/>
      </rPr>
      <t>Kombineeritud kavandatavate kontrollide toime uue LÕPPRISKI MÕJULE</t>
    </r>
  </si>
  <si>
    <r>
      <rPr>
        <b/>
        <sz val="12"/>
        <color theme="1"/>
        <rFont val="Arial"/>
        <family val="2"/>
      </rPr>
      <t>Kombineeritud kavandatavate kontrollide toime uue LÕPPRISKI TÕENÄOSUSELE</t>
    </r>
  </si>
  <si>
    <r>
      <rPr>
        <b/>
        <sz val="12"/>
        <color theme="1"/>
        <rFont val="Arial"/>
        <family val="2"/>
      </rPr>
      <t>Riski mõju (MÄÄRATLETUD RISK)</t>
    </r>
  </si>
  <si>
    <r>
      <rPr>
        <b/>
        <sz val="12"/>
        <color theme="1"/>
        <rFont val="Arial"/>
        <family val="2"/>
      </rPr>
      <t>Riski tõenäosus (MÄÄRATLETUD RISK)</t>
    </r>
  </si>
  <si>
    <r>
      <rPr>
        <b/>
        <sz val="12"/>
        <color theme="1"/>
        <rFont val="Arial"/>
        <family val="2"/>
      </rPr>
      <t>Üldine riskihinnang (MÄÄRATLETUD RISK)</t>
    </r>
  </si>
  <si>
    <r>
      <rPr>
        <b/>
        <sz val="12"/>
        <color theme="1"/>
        <rFont val="Arial"/>
        <family val="2"/>
      </rPr>
      <t>Riski kirjeldus</t>
    </r>
  </si>
  <si>
    <r>
      <rPr>
        <b/>
        <sz val="20"/>
        <rFont val="Arial"/>
        <family val="2"/>
      </rPr>
      <t>ÜLDRISK</t>
    </r>
  </si>
  <si>
    <r>
      <rPr>
        <b/>
        <sz val="20"/>
        <rFont val="Arial"/>
        <family val="2"/>
      </rPr>
      <t>LÕPPRISK</t>
    </r>
  </si>
  <si>
    <r>
      <rPr>
        <b/>
        <sz val="12"/>
        <color theme="1"/>
        <rFont val="Arial"/>
        <family val="2"/>
      </rPr>
      <t>Riski mõju (ÜLDRISK)</t>
    </r>
  </si>
  <si>
    <r>
      <rPr>
        <b/>
        <sz val="12"/>
        <color theme="1"/>
        <rFont val="Arial"/>
        <family val="2"/>
      </rPr>
      <t>Riski tõenäosus (ÜLDRISK)</t>
    </r>
  </si>
  <si>
    <r>
      <rPr>
        <b/>
        <sz val="12"/>
        <color theme="1"/>
        <rFont val="Arial"/>
        <family val="2"/>
      </rPr>
      <t>Üldine riskihinnang (ÜLDRISK)</t>
    </r>
  </si>
  <si>
    <r>
      <rPr>
        <b/>
        <sz val="12"/>
        <color theme="1"/>
        <rFont val="Arial"/>
        <family val="2"/>
      </rPr>
      <t>Kontrolli viiteandmed</t>
    </r>
  </si>
  <si>
    <r>
      <rPr>
        <b/>
        <sz val="12"/>
        <color theme="1"/>
        <rFont val="Arial"/>
        <family val="2"/>
      </rPr>
      <t>Kontrolli kirjeldus</t>
    </r>
  </si>
  <si>
    <r>
      <rPr>
        <b/>
        <sz val="12"/>
        <color theme="1"/>
        <rFont val="Arial"/>
        <family val="2"/>
      </rPr>
      <t>Kas vaatate korrapäraselt kontrolli toimimise üle?</t>
    </r>
  </si>
  <si>
    <r>
      <rPr>
        <b/>
        <sz val="12"/>
        <color theme="1"/>
        <rFont val="Arial"/>
        <family val="2"/>
      </rPr>
      <t>Kui kindel olete kontrolli tõhususes?</t>
    </r>
  </si>
  <si>
    <r>
      <rPr>
        <b/>
        <sz val="12"/>
        <color theme="1"/>
        <rFont val="Arial"/>
        <family val="2"/>
      </rPr>
      <t>Kombineeritud kontrollide toime riski MÕJULE, võttes arvesse usaldatavustaset</t>
    </r>
  </si>
  <si>
    <r>
      <rPr>
        <b/>
        <sz val="12"/>
        <color theme="1"/>
        <rFont val="Arial"/>
        <family val="2"/>
      </rPr>
      <t>Kombineeritud kontrollide toime riski TÕENÄOSUSELE, võttes arvesse usaldatavustaset</t>
    </r>
  </si>
  <si>
    <r>
      <rPr>
        <b/>
        <sz val="12"/>
        <color theme="1"/>
        <rFont val="Arial"/>
        <family val="2"/>
      </rPr>
      <t>Riski mõju (LÕPPRISK)</t>
    </r>
  </si>
  <si>
    <r>
      <rPr>
        <b/>
        <sz val="12"/>
        <color theme="1"/>
        <rFont val="Arial"/>
        <family val="2"/>
      </rPr>
      <t>Riski tõenäosus (LÕPPRISK)</t>
    </r>
  </si>
  <si>
    <r>
      <rPr>
        <b/>
        <sz val="12"/>
        <color theme="1"/>
        <rFont val="Arial"/>
        <family val="2"/>
      </rPr>
      <t>Praegune üldine riskihinnang (LÕPPRISK)</t>
    </r>
  </si>
  <si>
    <r>
      <rPr>
        <b/>
        <sz val="12"/>
        <color theme="1"/>
        <rFont val="Arial"/>
        <family val="2"/>
      </rPr>
      <t>Alusetud tööjõukulud</t>
    </r>
  </si>
  <si>
    <r>
      <rPr>
        <sz val="10"/>
        <color theme="1"/>
        <rFont val="Arial"/>
        <family val="2"/>
      </rPr>
      <t>IC 10.1</t>
    </r>
  </si>
  <si>
    <r>
      <rPr>
        <sz val="10"/>
        <color theme="1"/>
        <rFont val="Arial"/>
        <family val="2"/>
      </rPr>
      <t>IC 10.2</t>
    </r>
  </si>
  <si>
    <r>
      <rPr>
        <sz val="10"/>
        <color theme="1"/>
        <rFont val="Arial"/>
        <family val="2"/>
      </rPr>
      <t>IC 10.3</t>
    </r>
  </si>
  <si>
    <r>
      <rPr>
        <sz val="10"/>
        <color theme="1"/>
        <rFont val="Arial"/>
        <family val="2"/>
      </rPr>
      <t>IC 10.4</t>
    </r>
  </si>
  <si>
    <r>
      <rPr>
        <sz val="10"/>
        <color theme="1"/>
        <rFont val="Arial"/>
        <family val="2"/>
      </rPr>
      <t>IC 10.X</t>
    </r>
  </si>
  <si>
    <r>
      <rPr>
        <sz val="10"/>
        <color theme="1"/>
        <rFont val="Arial"/>
        <family val="2"/>
      </rPr>
      <t>IC 10.11</t>
    </r>
  </si>
  <si>
    <r>
      <rPr>
        <sz val="10"/>
        <color theme="1"/>
        <rFont val="Arial"/>
        <family val="2"/>
      </rPr>
      <t>IC 10.12</t>
    </r>
  </si>
  <si>
    <r>
      <rPr>
        <sz val="10"/>
        <color theme="1"/>
        <rFont val="Arial"/>
        <family val="2"/>
      </rPr>
      <t>IC 10.X</t>
    </r>
  </si>
  <si>
    <r>
      <rPr>
        <sz val="10"/>
        <color theme="1"/>
        <rFont val="Arial"/>
        <family val="2"/>
      </rPr>
      <t>IC 10.21</t>
    </r>
  </si>
  <si>
    <r>
      <rPr>
        <sz val="10"/>
        <color theme="1"/>
        <rFont val="Arial"/>
        <family val="2"/>
      </rPr>
      <t>IC 10.22</t>
    </r>
  </si>
  <si>
    <r>
      <rPr>
        <sz val="10"/>
        <color theme="1"/>
        <rFont val="Arial"/>
        <family val="2"/>
      </rPr>
      <t>IC 10.X</t>
    </r>
  </si>
  <si>
    <r>
      <rPr>
        <sz val="10"/>
        <color theme="1"/>
        <rFont val="Arial"/>
        <family val="2"/>
      </rPr>
      <t>IC 10.31</t>
    </r>
  </si>
  <si>
    <r>
      <rPr>
        <sz val="10"/>
        <color theme="1"/>
        <rFont val="Arial"/>
        <family val="2"/>
      </rPr>
      <t>IC 10.32</t>
    </r>
  </si>
  <si>
    <r>
      <rPr>
        <sz val="10"/>
        <color theme="1"/>
        <rFont val="Arial"/>
        <family val="2"/>
      </rPr>
      <t>IC 10.X</t>
    </r>
  </si>
  <si>
    <r>
      <rPr>
        <sz val="10"/>
        <color theme="1"/>
        <rFont val="Arial"/>
        <family val="2"/>
      </rPr>
      <t>IC 10.41</t>
    </r>
  </si>
  <si>
    <r>
      <rPr>
        <sz val="10"/>
        <color theme="1"/>
        <rFont val="Arial"/>
        <family val="2"/>
      </rPr>
      <t>IC 10.42</t>
    </r>
  </si>
  <si>
    <r>
      <rPr>
        <sz val="10"/>
        <color theme="1"/>
        <rFont val="Arial"/>
        <family val="2"/>
      </rPr>
      <t>IC 10.X</t>
    </r>
  </si>
  <si>
    <r>
      <rPr>
        <b/>
        <sz val="12"/>
        <color theme="1"/>
        <rFont val="Arial"/>
        <family val="2"/>
      </rPr>
      <t>Riski mõju (LÕPPRISK)</t>
    </r>
  </si>
  <si>
    <r>
      <rPr>
        <b/>
        <sz val="12"/>
        <color theme="1"/>
        <rFont val="Arial"/>
        <family val="2"/>
      </rPr>
      <t>Riski tõenäosus (LÕPPRISK)</t>
    </r>
  </si>
  <si>
    <r>
      <rPr>
        <b/>
        <sz val="12"/>
        <color theme="1"/>
        <rFont val="Arial"/>
        <family val="2"/>
      </rPr>
      <t>Praegune üldine riskihinnang (LÕPPRISK)</t>
    </r>
  </si>
  <si>
    <r>
      <rPr>
        <b/>
        <sz val="12"/>
        <color theme="1"/>
        <rFont val="Arial"/>
        <family val="2"/>
      </rPr>
      <t>Rakendamistähtaeg</t>
    </r>
  </si>
  <si>
    <r>
      <rPr>
        <b/>
        <sz val="12"/>
        <color theme="1"/>
        <rFont val="Arial"/>
        <family val="2"/>
      </rPr>
      <t>Kombineeritud kavandatavate kontrollide toime uue LÕPPRISKI MÕJULE</t>
    </r>
  </si>
  <si>
    <r>
      <rPr>
        <b/>
        <sz val="12"/>
        <color theme="1"/>
        <rFont val="Arial"/>
        <family val="2"/>
      </rPr>
      <t>Kombineeritud kavandatavate kontrollide toime uue LÕPPRISKI TÕENÄOSUSELE</t>
    </r>
  </si>
  <si>
    <r>
      <rPr>
        <b/>
        <sz val="12"/>
        <color theme="1"/>
        <rFont val="Arial"/>
        <family val="2"/>
      </rPr>
      <t>Riski mõju (MÄÄRATLETUD RISK)</t>
    </r>
  </si>
  <si>
    <r>
      <rPr>
        <b/>
        <sz val="12"/>
        <color theme="1"/>
        <rFont val="Arial"/>
        <family val="2"/>
      </rPr>
      <t>Riski tõenäosus (MÄÄRATLETUD RISK)</t>
    </r>
  </si>
  <si>
    <r>
      <rPr>
        <b/>
        <sz val="12"/>
        <color theme="1"/>
        <rFont val="Arial"/>
        <family val="2"/>
      </rPr>
      <t>Üldine riskihinnang (MÄÄRATLETUD RISK)</t>
    </r>
  </si>
  <si>
    <r>
      <rPr>
        <b/>
        <sz val="20"/>
        <rFont val="Arial"/>
        <family val="2"/>
      </rPr>
      <t>RISKI KIRJELDUS</t>
    </r>
  </si>
  <si>
    <r>
      <rPr>
        <b/>
        <sz val="12"/>
        <color theme="1"/>
        <rFont val="Arial"/>
        <family val="2"/>
      </rPr>
      <t>Riski viiteandmed</t>
    </r>
  </si>
  <si>
    <r>
      <rPr>
        <b/>
        <sz val="12"/>
        <color theme="1"/>
        <rFont val="Arial"/>
        <family val="2"/>
      </rPr>
      <t>Riski nimetus</t>
    </r>
  </si>
  <si>
    <r>
      <rPr>
        <b/>
        <sz val="12"/>
        <color theme="1"/>
        <rFont val="Arial"/>
        <family val="2"/>
      </rPr>
      <t>Riski mõju (ÜLDRISK)</t>
    </r>
  </si>
  <si>
    <r>
      <rPr>
        <b/>
        <sz val="12"/>
        <color theme="1"/>
        <rFont val="Arial"/>
        <family val="2"/>
      </rPr>
      <t>Riski tõenäosus (ÜLDRISK)</t>
    </r>
  </si>
  <si>
    <r>
      <rPr>
        <b/>
        <sz val="12"/>
        <color theme="1"/>
        <rFont val="Arial"/>
        <family val="2"/>
      </rPr>
      <t>Üldine riskihinnang (ÜLDRISK)</t>
    </r>
  </si>
  <si>
    <r>
      <rPr>
        <b/>
        <sz val="12"/>
        <color theme="1"/>
        <rFont val="Arial"/>
        <family val="2"/>
      </rPr>
      <t>Kas vaatate korrapäraselt kontrolli toimimise üle?</t>
    </r>
  </si>
  <si>
    <r>
      <rPr>
        <b/>
        <sz val="12"/>
        <color theme="1"/>
        <rFont val="Arial"/>
        <family val="2"/>
      </rPr>
      <t>Kui kindel olete kontrolli tõhususes?</t>
    </r>
  </si>
  <si>
    <r>
      <rPr>
        <b/>
        <sz val="12"/>
        <color theme="1"/>
        <rFont val="Arial"/>
        <family val="2"/>
      </rPr>
      <t>Kombineeritud kontrollide toime riski MÕJULE, võttes arvesse usaldatavustaset</t>
    </r>
  </si>
  <si>
    <r>
      <rPr>
        <b/>
        <sz val="12"/>
        <color theme="1"/>
        <rFont val="Arial"/>
        <family val="2"/>
      </rPr>
      <t>Kombineeritud kontrollide toime riski TÕENÄOSUSELE, võttes arvesse usaldatavustaset</t>
    </r>
  </si>
  <si>
    <r>
      <rPr>
        <b/>
        <sz val="12"/>
        <color theme="1"/>
        <rFont val="Arial"/>
        <family val="2"/>
      </rPr>
      <t>Riski mõju (LÕPPRISK)</t>
    </r>
  </si>
  <si>
    <r>
      <rPr>
        <b/>
        <sz val="12"/>
        <color theme="1"/>
        <rFont val="Arial"/>
        <family val="2"/>
      </rPr>
      <t>Riski tõenäosus (LÕPPRISK)</t>
    </r>
  </si>
  <si>
    <r>
      <rPr>
        <b/>
        <sz val="12"/>
        <color theme="1"/>
        <rFont val="Arial"/>
        <family val="2"/>
      </rPr>
      <t>Praegune üldine riskihinnang (LÕPPRISK)</t>
    </r>
  </si>
  <si>
    <r>
      <rPr>
        <b/>
        <sz val="20"/>
        <rFont val="Arial"/>
        <family val="2"/>
      </rPr>
      <t>LÕPPRISK</t>
    </r>
  </si>
  <si>
    <r>
      <rPr>
        <b/>
        <sz val="20"/>
        <rFont val="Arial"/>
        <family val="2"/>
      </rPr>
      <t>TEGEVUSKAVA</t>
    </r>
  </si>
  <si>
    <r>
      <rPr>
        <b/>
        <sz val="20"/>
        <rFont val="Arial"/>
        <family val="2"/>
      </rPr>
      <t>MÄÄRATLETUD RISK</t>
    </r>
  </si>
  <si>
    <r>
      <rPr>
        <b/>
        <sz val="12"/>
        <color theme="1"/>
        <rFont val="Arial"/>
        <family val="2"/>
      </rPr>
      <t>Riski mõju (LÕPPRISK)</t>
    </r>
  </si>
  <si>
    <r>
      <rPr>
        <b/>
        <sz val="12"/>
        <color theme="1"/>
        <rFont val="Arial"/>
        <family val="2"/>
      </rPr>
      <t>Riski tõenäosus (LÕPPRISK)</t>
    </r>
  </si>
  <si>
    <r>
      <rPr>
        <b/>
        <sz val="12"/>
        <color theme="1"/>
        <rFont val="Arial"/>
        <family val="2"/>
      </rPr>
      <t>Praegune üldine riskihinnang (LÕPPRISK)</t>
    </r>
  </si>
  <si>
    <r>
      <rPr>
        <b/>
        <sz val="12"/>
        <color theme="1"/>
        <rFont val="Arial"/>
        <family val="2"/>
      </rPr>
      <t>Kavandatav uus kontroll</t>
    </r>
  </si>
  <si>
    <r>
      <rPr>
        <b/>
        <sz val="12"/>
        <color theme="1"/>
        <rFont val="Arial"/>
        <family val="2"/>
      </rPr>
      <t>Riski tõenäosus (MÄÄRATLETUD RISK)</t>
    </r>
  </si>
  <si>
    <r>
      <rPr>
        <b/>
        <sz val="12"/>
        <color theme="1"/>
        <rFont val="Arial"/>
        <family val="2"/>
      </rPr>
      <t>Üldine riskihinnang (MÄÄRATLETUD RISK)</t>
    </r>
  </si>
  <si>
    <r>
      <rPr>
        <b/>
        <sz val="12"/>
        <color theme="1"/>
        <rFont val="Arial"/>
        <family val="2"/>
      </rPr>
      <t>Riski viiteandmed</t>
    </r>
  </si>
  <si>
    <r>
      <rPr>
        <b/>
        <sz val="12"/>
        <color theme="1"/>
        <rFont val="Arial"/>
        <family val="2"/>
      </rPr>
      <t>Riski nimetus</t>
    </r>
  </si>
  <si>
    <r>
      <rPr>
        <b/>
        <sz val="12"/>
        <color theme="1"/>
        <rFont val="Arial"/>
        <family val="2"/>
      </rPr>
      <t>Riski kirjeldus</t>
    </r>
  </si>
  <si>
    <r>
      <rPr>
        <b/>
        <sz val="12"/>
        <color theme="1"/>
        <rFont val="Arial"/>
        <family val="2"/>
      </rPr>
      <t>Kas risk on asutusesisene (korraldusasutuse sisene), asutuseväline või tuleneb kokkumängust?</t>
    </r>
  </si>
  <si>
    <r>
      <rPr>
        <b/>
        <sz val="20"/>
        <rFont val="Arial"/>
        <family val="2"/>
      </rPr>
      <t>ÜLDRISK</t>
    </r>
  </si>
  <si>
    <r>
      <rPr>
        <b/>
        <sz val="20"/>
        <rFont val="Arial"/>
        <family val="2"/>
      </rPr>
      <t>LÕPPRISK</t>
    </r>
  </si>
  <si>
    <r>
      <rPr>
        <b/>
        <sz val="12"/>
        <color theme="1"/>
        <rFont val="Arial"/>
        <family val="2"/>
      </rPr>
      <t>Riski mõju (ÜLDRISK)</t>
    </r>
  </si>
  <si>
    <r>
      <rPr>
        <b/>
        <sz val="12"/>
        <color theme="1"/>
        <rFont val="Arial"/>
        <family val="2"/>
      </rPr>
      <t>Riski tõenäosus (ÜLDRISK)</t>
    </r>
  </si>
  <si>
    <r>
      <rPr>
        <b/>
        <sz val="12"/>
        <color theme="1"/>
        <rFont val="Arial"/>
        <family val="2"/>
      </rPr>
      <t>Üldine riskihinnang (ÜLDRISK)</t>
    </r>
  </si>
  <si>
    <r>
      <rPr>
        <b/>
        <sz val="12"/>
        <color theme="1"/>
        <rFont val="Arial"/>
        <family val="2"/>
      </rPr>
      <t>Kontrolli viiteandmed</t>
    </r>
  </si>
  <si>
    <r>
      <rPr>
        <b/>
        <sz val="12"/>
        <color theme="1"/>
        <rFont val="Arial"/>
        <family val="2"/>
      </rPr>
      <t>Kontrolli kirjeldus</t>
    </r>
  </si>
  <si>
    <r>
      <rPr>
        <sz val="10"/>
        <color theme="1"/>
        <rFont val="Arial"/>
        <family val="2"/>
      </rPr>
      <t>IC 2X.X</t>
    </r>
  </si>
  <si>
    <r>
      <rPr>
        <b/>
        <sz val="20"/>
        <rFont val="Arial"/>
        <family val="2"/>
      </rPr>
      <t>LÕPPRISK</t>
    </r>
  </si>
  <si>
    <r>
      <rPr>
        <b/>
        <sz val="12"/>
        <color theme="1"/>
        <rFont val="Arial"/>
        <family val="2"/>
      </rPr>
      <t>Riski mõju (LÕPPRISK)</t>
    </r>
  </si>
  <si>
    <r>
      <rPr>
        <b/>
        <sz val="12"/>
        <color theme="1"/>
        <rFont val="Arial"/>
        <family val="2"/>
      </rPr>
      <t>Riski tõenäosus (LÕPPRISK)</t>
    </r>
  </si>
  <si>
    <r>
      <rPr>
        <b/>
        <sz val="12"/>
        <color theme="1"/>
        <rFont val="Arial"/>
        <family val="2"/>
      </rPr>
      <t>Kavandatav uus kontroll</t>
    </r>
  </si>
  <si>
    <r>
      <rPr>
        <b/>
        <sz val="12"/>
        <color theme="1"/>
        <rFont val="Arial"/>
        <family val="2"/>
      </rPr>
      <t>Vastutav isik</t>
    </r>
  </si>
  <si>
    <r>
      <rPr>
        <b/>
        <sz val="12"/>
        <color theme="1"/>
        <rFont val="Arial"/>
        <family val="2"/>
      </rPr>
      <t>Rakendamistähtaeg</t>
    </r>
  </si>
  <si>
    <r>
      <rPr>
        <b/>
        <sz val="12"/>
        <color theme="1"/>
        <rFont val="Arial"/>
        <family val="2"/>
      </rPr>
      <t>Kombineeritud kavandatavate kontrollide toime uue LÕPPRISKI MÕJULE</t>
    </r>
  </si>
  <si>
    <r>
      <rPr>
        <b/>
        <sz val="12"/>
        <color theme="1"/>
        <rFont val="Arial"/>
        <family val="2"/>
      </rPr>
      <t>Kombineeritud kavandatavate kontrollide toime uue LÕPPRISKI TÕENÄOSUSELE</t>
    </r>
  </si>
  <si>
    <r>
      <rPr>
        <b/>
        <sz val="12"/>
        <color theme="1"/>
        <rFont val="Arial"/>
        <family val="2"/>
      </rPr>
      <t>Riski mõju (MÄÄRATLETUD RISK)</t>
    </r>
  </si>
  <si>
    <r>
      <rPr>
        <b/>
        <sz val="12"/>
        <color theme="1"/>
        <rFont val="Arial"/>
        <family val="2"/>
      </rPr>
      <t>Riski tõenäosus (MÄÄRATLETUD RISK)</t>
    </r>
  </si>
  <si>
    <r>
      <rPr>
        <b/>
        <sz val="12"/>
        <color theme="1"/>
        <rFont val="Arial"/>
        <family val="2"/>
      </rPr>
      <t>Üldine riskihinnang (MÄÄRATLETUD RISK)</t>
    </r>
  </si>
  <si>
    <r>
      <rPr>
        <b/>
        <sz val="20"/>
        <color theme="1"/>
        <rFont val="Arial"/>
        <family val="2"/>
      </rPr>
      <t>3.</t>
    </r>
    <r>
      <rPr>
        <sz val="20"/>
        <color theme="1"/>
        <rFont val="Arial"/>
      </rPr>
      <t xml:space="preserve"> </t>
    </r>
    <r>
      <rPr>
        <b/>
        <sz val="20"/>
        <color theme="1"/>
        <rFont val="Arial"/>
        <family val="2"/>
      </rPr>
      <t xml:space="preserve">SPETSIIFILISTE PETTUSERISKIDEGA KOKKUPUUTUMISE HINDAMINE – </t>
    </r>
    <r>
      <rPr>
        <b/>
        <u/>
        <sz val="20"/>
        <color theme="1"/>
        <rFont val="Arial"/>
        <family val="2"/>
      </rPr>
      <t>SERTIFITSEERIMINE JA MAKSED</t>
    </r>
  </si>
  <si>
    <r>
      <rPr>
        <b/>
        <sz val="20"/>
        <rFont val="Arial"/>
        <family val="2"/>
      </rPr>
      <t>RISKI KIRJELDUS</t>
    </r>
  </si>
  <si>
    <r>
      <rPr>
        <b/>
        <sz val="12"/>
        <color theme="1"/>
        <rFont val="Arial"/>
        <family val="2"/>
      </rPr>
      <t>CR1</t>
    </r>
  </si>
  <si>
    <r>
      <rPr>
        <b/>
        <sz val="12"/>
        <color theme="1"/>
        <rFont val="Arial"/>
        <family val="2"/>
      </rPr>
      <t>CR2</t>
    </r>
  </si>
  <si>
    <r>
      <rPr>
        <b/>
        <sz val="12"/>
        <color theme="1"/>
        <rFont val="Arial"/>
        <family val="2"/>
      </rPr>
      <t>CR3</t>
    </r>
  </si>
  <si>
    <r>
      <rPr>
        <b/>
        <sz val="12"/>
        <color theme="1"/>
        <rFont val="Arial"/>
        <family val="2"/>
      </rPr>
      <t>CR4</t>
    </r>
  </si>
  <si>
    <r>
      <rPr>
        <b/>
        <sz val="12"/>
        <color theme="1"/>
        <rFont val="Arial"/>
        <family val="2"/>
      </rPr>
      <t>CRXX</t>
    </r>
  </si>
  <si>
    <t>Y</t>
  </si>
  <si>
    <t>N</t>
  </si>
  <si>
    <r>
      <rPr>
        <b/>
        <sz val="12"/>
        <color theme="1"/>
        <rFont val="Arial"/>
        <family val="2"/>
      </rPr>
      <t>Riski viiteandmed</t>
    </r>
  </si>
  <si>
    <r>
      <rPr>
        <b/>
        <sz val="12"/>
        <color theme="1"/>
        <rFont val="Arial"/>
        <family val="2"/>
      </rPr>
      <t>Riski nimetus</t>
    </r>
  </si>
  <si>
    <r>
      <rPr>
        <b/>
        <sz val="20"/>
        <rFont val="Arial"/>
        <family val="2"/>
      </rPr>
      <t>ÜLDRISK</t>
    </r>
  </si>
  <si>
    <r>
      <rPr>
        <b/>
        <sz val="20"/>
        <rFont val="Arial"/>
        <family val="2"/>
      </rPr>
      <t>LÕPPRISK</t>
    </r>
  </si>
  <si>
    <r>
      <rPr>
        <b/>
        <sz val="12"/>
        <color theme="1"/>
        <rFont val="Arial"/>
        <family val="2"/>
      </rPr>
      <t>Riski tõenäosus (ÜLDRISK)</t>
    </r>
  </si>
  <si>
    <r>
      <rPr>
        <b/>
        <sz val="12"/>
        <color theme="1"/>
        <rFont val="Arial"/>
        <family val="2"/>
      </rPr>
      <t>Üldine riskihinnang (ÜLDRISK)</t>
    </r>
  </si>
  <si>
    <r>
      <rPr>
        <b/>
        <sz val="12"/>
        <color theme="1"/>
        <rFont val="Arial"/>
        <family val="2"/>
      </rPr>
      <t>Kontrolli viiteandmed</t>
    </r>
  </si>
  <si>
    <r>
      <rPr>
        <b/>
        <sz val="12"/>
        <color theme="1"/>
        <rFont val="Arial"/>
        <family val="2"/>
      </rPr>
      <t>Kontrolli kirjeldus</t>
    </r>
  </si>
  <si>
    <r>
      <rPr>
        <b/>
        <sz val="12"/>
        <color theme="1"/>
        <rFont val="Arial"/>
        <family val="2"/>
      </rPr>
      <t>Kas teil on selle kontrolli toimimise kohta tõendeid?</t>
    </r>
  </si>
  <si>
    <r>
      <rPr>
        <b/>
        <sz val="12"/>
        <color theme="1"/>
        <rFont val="Arial"/>
        <family val="2"/>
      </rPr>
      <t>Kas vaatate korrapäraselt kontrolli toimimise üle?</t>
    </r>
  </si>
  <si>
    <r>
      <rPr>
        <b/>
        <sz val="12"/>
        <color theme="1"/>
        <rFont val="Arial"/>
        <family val="2"/>
      </rPr>
      <t>Kui kindel olete kontrolli tõhususes?</t>
    </r>
  </si>
  <si>
    <r>
      <rPr>
        <b/>
        <sz val="12"/>
        <color theme="1"/>
        <rFont val="Arial"/>
        <family val="2"/>
      </rPr>
      <t>Kombineeritud kontrollide toime riski TÕENÄOSUSELE, võttes arvesse usaldatavustaset</t>
    </r>
  </si>
  <si>
    <r>
      <rPr>
        <b/>
        <sz val="12"/>
        <color theme="1"/>
        <rFont val="Arial"/>
        <family val="2"/>
      </rPr>
      <t>Riski mõju (LÕPPRISK)</t>
    </r>
  </si>
  <si>
    <r>
      <rPr>
        <b/>
        <sz val="12"/>
        <color theme="1"/>
        <rFont val="Arial"/>
        <family val="2"/>
      </rPr>
      <t>Riski tõenäosus (LÕPPRISK)</t>
    </r>
  </si>
  <si>
    <r>
      <rPr>
        <b/>
        <sz val="12"/>
        <color theme="1"/>
        <rFont val="Arial"/>
        <family val="2"/>
      </rPr>
      <t>Praegune üldine riskihinnang (LÕPPRISK)</t>
    </r>
  </si>
  <si>
    <r>
      <rPr>
        <sz val="10"/>
        <color theme="1"/>
        <rFont val="Arial"/>
        <family val="2"/>
      </rPr>
      <t>CC 1.1</t>
    </r>
  </si>
  <si>
    <r>
      <rPr>
        <sz val="10"/>
        <color theme="1"/>
        <rFont val="Arial"/>
        <family val="2"/>
      </rPr>
      <t>CC 1.2</t>
    </r>
  </si>
  <si>
    <r>
      <rPr>
        <sz val="10"/>
        <color theme="1"/>
        <rFont val="Arial"/>
        <family val="2"/>
      </rPr>
      <t>CC 1.3</t>
    </r>
  </si>
  <si>
    <r>
      <rPr>
        <sz val="10"/>
        <color theme="1"/>
        <rFont val="Arial"/>
        <family val="2"/>
      </rPr>
      <t>CC 1.4</t>
    </r>
  </si>
  <si>
    <r>
      <rPr>
        <sz val="10"/>
        <color theme="1"/>
        <rFont val="Arial"/>
        <family val="2"/>
      </rPr>
      <t>CC 1.5</t>
    </r>
  </si>
  <si>
    <r>
      <rPr>
        <sz val="10"/>
        <color theme="1"/>
        <rFont val="Arial"/>
        <family val="2"/>
      </rPr>
      <t>CC 1.6</t>
    </r>
  </si>
  <si>
    <r>
      <rPr>
        <b/>
        <sz val="20"/>
        <rFont val="Arial"/>
        <family val="2"/>
      </rPr>
      <t>LÕPPRISK</t>
    </r>
  </si>
  <si>
    <r>
      <rPr>
        <b/>
        <sz val="20"/>
        <rFont val="Arial"/>
        <family val="2"/>
      </rPr>
      <t>TEGEVUSKAVA</t>
    </r>
  </si>
  <si>
    <r>
      <rPr>
        <b/>
        <sz val="20"/>
        <rFont val="Arial"/>
        <family val="2"/>
      </rPr>
      <t>MÄÄRATLETUD RISK</t>
    </r>
  </si>
  <si>
    <r>
      <rPr>
        <b/>
        <sz val="12"/>
        <color theme="1"/>
        <rFont val="Arial"/>
        <family val="2"/>
      </rPr>
      <t>Riski mõju (LÕPPRISK)</t>
    </r>
  </si>
  <si>
    <r>
      <rPr>
        <b/>
        <sz val="12"/>
        <color theme="1"/>
        <rFont val="Arial"/>
        <family val="2"/>
      </rPr>
      <t>Riski tõenäosus (LÕPPRISK)</t>
    </r>
  </si>
  <si>
    <r>
      <rPr>
        <b/>
        <sz val="12"/>
        <color theme="1"/>
        <rFont val="Arial"/>
        <family val="2"/>
      </rPr>
      <t>Praegune üldine riskihinnang (LÕPPRISK)</t>
    </r>
  </si>
  <si>
    <r>
      <rPr>
        <b/>
        <sz val="12"/>
        <color theme="1"/>
        <rFont val="Arial"/>
        <family val="2"/>
      </rPr>
      <t>Riski tõenäosus (MÄÄRATLETUD RISK)</t>
    </r>
  </si>
  <si>
    <r>
      <rPr>
        <b/>
        <sz val="20"/>
        <rFont val="Arial"/>
        <family val="2"/>
      </rPr>
      <t>RISKI KIRJELDUS</t>
    </r>
  </si>
  <si>
    <r>
      <rPr>
        <b/>
        <sz val="12"/>
        <color theme="1"/>
        <rFont val="Arial"/>
        <family val="2"/>
      </rPr>
      <t>Riski viiteandmed</t>
    </r>
  </si>
  <si>
    <r>
      <rPr>
        <b/>
        <sz val="12"/>
        <color theme="1"/>
        <rFont val="Arial"/>
        <family val="2"/>
      </rPr>
      <t>Riski nimetus</t>
    </r>
  </si>
  <si>
    <r>
      <rPr>
        <b/>
        <sz val="12"/>
        <color theme="1"/>
        <rFont val="Arial"/>
        <family val="2"/>
      </rPr>
      <t>Kas risk on asutusesisene (korraldusasutuse sisene), asutuseväline või tuleneb kokkumängust?</t>
    </r>
  </si>
  <si>
    <r>
      <rPr>
        <b/>
        <sz val="20"/>
        <rFont val="Arial"/>
        <family val="2"/>
      </rPr>
      <t>ÜLDRISK</t>
    </r>
  </si>
  <si>
    <r>
      <rPr>
        <b/>
        <sz val="20"/>
        <rFont val="Arial"/>
        <family val="2"/>
      </rPr>
      <t xml:space="preserve"> OLEMASOLEVAD KONTROLLID</t>
    </r>
  </si>
  <si>
    <r>
      <rPr>
        <b/>
        <sz val="20"/>
        <rFont val="Arial"/>
        <family val="2"/>
      </rPr>
      <t>LÕPPRISK</t>
    </r>
  </si>
  <si>
    <r>
      <rPr>
        <b/>
        <sz val="12"/>
        <color theme="1"/>
        <rFont val="Arial"/>
        <family val="2"/>
      </rPr>
      <t>Riski mõju (ÜLDRISK)</t>
    </r>
  </si>
  <si>
    <r>
      <rPr>
        <b/>
        <sz val="12"/>
        <color theme="1"/>
        <rFont val="Arial"/>
        <family val="2"/>
      </rPr>
      <t>Riski tõenäosus (ÜLDRISK)</t>
    </r>
  </si>
  <si>
    <r>
      <rPr>
        <b/>
        <sz val="12"/>
        <color theme="1"/>
        <rFont val="Arial"/>
        <family val="2"/>
      </rPr>
      <t>Üldine riskihinnang (ÜLDRISK)</t>
    </r>
  </si>
  <si>
    <r>
      <rPr>
        <b/>
        <sz val="12"/>
        <color theme="1"/>
        <rFont val="Arial"/>
        <family val="2"/>
      </rPr>
      <t>Kontrolli viiteandmed</t>
    </r>
  </si>
  <si>
    <r>
      <rPr>
        <b/>
        <sz val="12"/>
        <color theme="1"/>
        <rFont val="Arial"/>
        <family val="2"/>
      </rPr>
      <t>Kontrolli kirjeldus</t>
    </r>
  </si>
  <si>
    <r>
      <rPr>
        <b/>
        <sz val="12"/>
        <color theme="1"/>
        <rFont val="Arial"/>
        <family val="2"/>
      </rPr>
      <t>Kas teil on selle kontrolli toimimise kohta tõendeid?</t>
    </r>
  </si>
  <si>
    <r>
      <rPr>
        <b/>
        <sz val="12"/>
        <color theme="1"/>
        <rFont val="Arial"/>
        <family val="2"/>
      </rPr>
      <t>Kas vaatate korrapäraselt kontrolli toimimise üle?</t>
    </r>
  </si>
  <si>
    <r>
      <rPr>
        <b/>
        <sz val="12"/>
        <color theme="1"/>
        <rFont val="Arial"/>
        <family val="2"/>
      </rPr>
      <t>Kui kindel olete kontrolli tõhususes?</t>
    </r>
  </si>
  <si>
    <r>
      <rPr>
        <b/>
        <sz val="12"/>
        <color theme="1"/>
        <rFont val="Arial"/>
        <family val="2"/>
      </rPr>
      <t>Kombineeritud kontrollide toime riski MÕJULE, võttes arvesse usaldatavustaset</t>
    </r>
  </si>
  <si>
    <r>
      <rPr>
        <b/>
        <sz val="12"/>
        <color theme="1"/>
        <rFont val="Arial"/>
        <family val="2"/>
      </rPr>
      <t>Kombineeritud kontrollide toime riski TÕENÄOSUSELE, võttes arvesse usaldatavustaset</t>
    </r>
  </si>
  <si>
    <r>
      <rPr>
        <b/>
        <sz val="12"/>
        <color theme="1"/>
        <rFont val="Arial"/>
        <family val="2"/>
      </rPr>
      <t>Riski mõju (LÕPPRISK)</t>
    </r>
  </si>
  <si>
    <r>
      <rPr>
        <b/>
        <sz val="12"/>
        <color theme="1"/>
        <rFont val="Arial"/>
        <family val="2"/>
      </rPr>
      <t>Riski tõenäosus (LÕPPRISK)</t>
    </r>
  </si>
  <si>
    <r>
      <rPr>
        <b/>
        <sz val="12"/>
        <color theme="1"/>
        <rFont val="Arial"/>
        <family val="2"/>
      </rPr>
      <t>Praegune üldine riskihinnang (LÕPPRISK)</t>
    </r>
  </si>
  <si>
    <r>
      <rPr>
        <sz val="10"/>
        <color theme="1"/>
        <rFont val="Arial"/>
        <family val="2"/>
      </rPr>
      <t>CC 2.1</t>
    </r>
  </si>
  <si>
    <r>
      <rPr>
        <sz val="10"/>
        <color theme="1"/>
        <rFont val="Arial"/>
        <family val="2"/>
      </rPr>
      <t>CC 2.2</t>
    </r>
  </si>
  <si>
    <r>
      <rPr>
        <sz val="10"/>
        <color theme="1"/>
        <rFont val="Arial"/>
        <family val="2"/>
      </rPr>
      <t>CC 2.3</t>
    </r>
  </si>
  <si>
    <r>
      <rPr>
        <sz val="10"/>
        <color theme="1"/>
        <rFont val="Arial"/>
        <family val="2"/>
      </rPr>
      <t>CC 2.4</t>
    </r>
  </si>
  <si>
    <r>
      <rPr>
        <sz val="10"/>
        <color theme="1"/>
        <rFont val="Arial"/>
        <family val="2"/>
      </rPr>
      <t>CC 2.X</t>
    </r>
  </si>
  <si>
    <r>
      <rPr>
        <b/>
        <sz val="20"/>
        <rFont val="Arial"/>
        <family val="2"/>
      </rPr>
      <t>LÕPPRISK</t>
    </r>
  </si>
  <si>
    <r>
      <rPr>
        <b/>
        <sz val="20"/>
        <rFont val="Arial"/>
        <family val="2"/>
      </rPr>
      <t>TEGEVUSKAVA</t>
    </r>
  </si>
  <si>
    <r>
      <rPr>
        <b/>
        <sz val="20"/>
        <rFont val="Arial"/>
        <family val="2"/>
      </rPr>
      <t>MÄÄRATLETUD RISK</t>
    </r>
  </si>
  <si>
    <r>
      <rPr>
        <b/>
        <sz val="12"/>
        <color theme="1"/>
        <rFont val="Arial"/>
        <family val="2"/>
      </rPr>
      <t>Riski mõju (LÕPPRISK)</t>
    </r>
  </si>
  <si>
    <r>
      <rPr>
        <b/>
        <sz val="12"/>
        <color theme="1"/>
        <rFont val="Arial"/>
        <family val="2"/>
      </rPr>
      <t>Riski tõenäosus (MÄÄRATLETUD RISK)</t>
    </r>
  </si>
  <si>
    <r>
      <rPr>
        <b/>
        <sz val="12"/>
        <color theme="1"/>
        <rFont val="Arial"/>
        <family val="2"/>
      </rPr>
      <t>Üldine riskihinnang (MÄÄRATLETUD RISK)</t>
    </r>
  </si>
  <si>
    <r>
      <rPr>
        <b/>
        <sz val="12"/>
        <color theme="1"/>
        <rFont val="Arial"/>
        <family val="2"/>
      </rPr>
      <t>Riski viiteandmed</t>
    </r>
  </si>
  <si>
    <r>
      <rPr>
        <b/>
        <sz val="12"/>
        <color theme="1"/>
        <rFont val="Arial"/>
        <family val="2"/>
      </rPr>
      <t>Riski nimetus</t>
    </r>
  </si>
  <si>
    <r>
      <rPr>
        <b/>
        <sz val="20"/>
        <rFont val="Arial"/>
        <family val="2"/>
      </rPr>
      <t>LÕPPRISK</t>
    </r>
  </si>
  <si>
    <r>
      <rPr>
        <b/>
        <sz val="12"/>
        <color theme="1"/>
        <rFont val="Arial"/>
        <family val="2"/>
      </rPr>
      <t>Riski mõju (ÜLDRISK)</t>
    </r>
  </si>
  <si>
    <r>
      <rPr>
        <b/>
        <sz val="12"/>
        <color theme="1"/>
        <rFont val="Arial"/>
        <family val="2"/>
      </rPr>
      <t>Riski tõenäosus (ÜLDRISK)</t>
    </r>
  </si>
  <si>
    <r>
      <rPr>
        <b/>
        <sz val="12"/>
        <color theme="1"/>
        <rFont val="Arial"/>
        <family val="2"/>
      </rPr>
      <t>Üldine riskihinnang (ÜLDRISK)</t>
    </r>
  </si>
  <si>
    <r>
      <rPr>
        <b/>
        <sz val="12"/>
        <color theme="1"/>
        <rFont val="Arial"/>
        <family val="2"/>
      </rPr>
      <t>Kontrolli viiteandmed</t>
    </r>
  </si>
  <si>
    <r>
      <rPr>
        <b/>
        <sz val="12"/>
        <color theme="1"/>
        <rFont val="Arial"/>
        <family val="2"/>
      </rPr>
      <t>Kas vaatate korrapäraselt kontrolli toimimise üle?</t>
    </r>
  </si>
  <si>
    <r>
      <rPr>
        <b/>
        <sz val="12"/>
        <color theme="1"/>
        <rFont val="Arial"/>
        <family val="2"/>
      </rPr>
      <t>Kui kindel olete kontrolli tõhususes?</t>
    </r>
  </si>
  <si>
    <r>
      <rPr>
        <b/>
        <sz val="12"/>
        <color theme="1"/>
        <rFont val="Arial"/>
        <family val="2"/>
      </rPr>
      <t>Kombineeritud kontrollide toime riski MÕJULE, võttes arvesse usaldatavustaset</t>
    </r>
  </si>
  <si>
    <r>
      <rPr>
        <b/>
        <sz val="12"/>
        <color theme="1"/>
        <rFont val="Arial"/>
        <family val="2"/>
      </rPr>
      <t>Kombineeritud kontrollide toime riski TÕENÄOSUSELE, võttes arvesse usaldatavustaset</t>
    </r>
  </si>
  <si>
    <r>
      <rPr>
        <b/>
        <sz val="12"/>
        <color theme="1"/>
        <rFont val="Arial"/>
        <family val="2"/>
      </rPr>
      <t>Riski mõju (LÕPPRISK)</t>
    </r>
  </si>
  <si>
    <r>
      <rPr>
        <b/>
        <sz val="12"/>
        <color theme="1"/>
        <rFont val="Arial"/>
        <family val="2"/>
      </rPr>
      <t>Riski tõenäosus (LÕPPRISK)</t>
    </r>
  </si>
  <si>
    <r>
      <rPr>
        <b/>
        <sz val="12"/>
        <color theme="1"/>
        <rFont val="Arial"/>
        <family val="2"/>
      </rPr>
      <t>Praegune üldine riskihinnang (LÕPPRISK)</t>
    </r>
  </si>
  <si>
    <r>
      <rPr>
        <sz val="10"/>
        <color theme="1"/>
        <rFont val="Arial"/>
        <family val="2"/>
      </rPr>
      <t>CC 3.1</t>
    </r>
  </si>
  <si>
    <r>
      <rPr>
        <sz val="10"/>
        <color theme="1"/>
        <rFont val="Arial"/>
        <family val="2"/>
      </rPr>
      <t>CC 3.2</t>
    </r>
  </si>
  <si>
    <r>
      <rPr>
        <sz val="10"/>
        <color theme="1"/>
        <rFont val="Arial"/>
        <family val="2"/>
      </rPr>
      <t>CC 3.3</t>
    </r>
  </si>
  <si>
    <r>
      <rPr>
        <sz val="10"/>
        <color theme="1"/>
        <rFont val="Arial"/>
        <family val="2"/>
      </rPr>
      <t>CC 3.4</t>
    </r>
  </si>
  <si>
    <r>
      <rPr>
        <sz val="10"/>
        <color theme="1"/>
        <rFont val="Arial"/>
        <family val="2"/>
      </rPr>
      <t>CC 3.X</t>
    </r>
  </si>
  <si>
    <r>
      <rPr>
        <b/>
        <sz val="20"/>
        <rFont val="Arial"/>
        <family val="2"/>
      </rPr>
      <t>LÕPPRISK</t>
    </r>
  </si>
  <si>
    <r>
      <rPr>
        <b/>
        <sz val="20"/>
        <rFont val="Arial"/>
        <family val="2"/>
      </rPr>
      <t>TEGEVUSKAVA</t>
    </r>
  </si>
  <si>
    <r>
      <rPr>
        <b/>
        <sz val="20"/>
        <rFont val="Arial"/>
        <family val="2"/>
      </rPr>
      <t>MÄÄRATLETUD RISK</t>
    </r>
  </si>
  <si>
    <r>
      <rPr>
        <b/>
        <sz val="12"/>
        <color theme="1"/>
        <rFont val="Arial"/>
        <family val="2"/>
      </rPr>
      <t>Riski mõju (LÕPPRISK)</t>
    </r>
  </si>
  <si>
    <r>
      <rPr>
        <b/>
        <sz val="12"/>
        <color theme="1"/>
        <rFont val="Arial"/>
        <family val="2"/>
      </rPr>
      <t>Riski tõenäosus (LÕPPRISK)</t>
    </r>
  </si>
  <si>
    <r>
      <rPr>
        <b/>
        <sz val="12"/>
        <color theme="1"/>
        <rFont val="Arial"/>
        <family val="2"/>
      </rPr>
      <t>Praegune üldine riskihinnang (LÕPPRISK)</t>
    </r>
  </si>
  <si>
    <r>
      <rPr>
        <b/>
        <sz val="12"/>
        <color theme="1"/>
        <rFont val="Arial"/>
        <family val="2"/>
      </rPr>
      <t>Kavandatav uus kontroll</t>
    </r>
  </si>
  <si>
    <r>
      <rPr>
        <b/>
        <sz val="12"/>
        <color theme="1"/>
        <rFont val="Arial"/>
        <family val="2"/>
      </rPr>
      <t>Vastutav isik</t>
    </r>
  </si>
  <si>
    <r>
      <rPr>
        <b/>
        <sz val="12"/>
        <color theme="1"/>
        <rFont val="Arial"/>
        <family val="2"/>
      </rPr>
      <t>Rakendamistähtaeg</t>
    </r>
  </si>
  <si>
    <r>
      <rPr>
        <b/>
        <sz val="12"/>
        <color theme="1"/>
        <rFont val="Arial"/>
        <family val="2"/>
      </rPr>
      <t>Kombineeritud kavandatavate kontrollide toime uue LÕPPRISKI MÕJULE</t>
    </r>
  </si>
  <si>
    <r>
      <rPr>
        <b/>
        <sz val="12"/>
        <color theme="1"/>
        <rFont val="Arial"/>
        <family val="2"/>
      </rPr>
      <t>Kombineeritud kavandatavate kontrollide toime uue LÕPPRISKI TÕENÄOSUSELE</t>
    </r>
  </si>
  <si>
    <r>
      <rPr>
        <b/>
        <sz val="12"/>
        <color theme="1"/>
        <rFont val="Arial"/>
        <family val="2"/>
      </rPr>
      <t>Riski mõju (MÄÄRATLETUD RISK)</t>
    </r>
  </si>
  <si>
    <r>
      <rPr>
        <b/>
        <sz val="12"/>
        <color theme="1"/>
        <rFont val="Arial"/>
        <family val="2"/>
      </rPr>
      <t>Riski tõenäosus (MÄÄRATLETUD RISK)</t>
    </r>
  </si>
  <si>
    <r>
      <rPr>
        <b/>
        <sz val="12"/>
        <color theme="1"/>
        <rFont val="Arial"/>
        <family val="2"/>
      </rPr>
      <t>Üldine riskihinnang (MÄÄRATLETUD RISK)</t>
    </r>
  </si>
  <si>
    <r>
      <rPr>
        <b/>
        <sz val="20"/>
        <rFont val="Arial"/>
        <family val="2"/>
      </rPr>
      <t>RISKI KIRJELDUS</t>
    </r>
  </si>
  <si>
    <r>
      <rPr>
        <b/>
        <sz val="12"/>
        <color theme="1"/>
        <rFont val="Arial"/>
        <family val="2"/>
      </rPr>
      <t>Riski viiteandmed</t>
    </r>
  </si>
  <si>
    <r>
      <rPr>
        <b/>
        <sz val="12"/>
        <color theme="1"/>
        <rFont val="Arial"/>
        <family val="2"/>
      </rPr>
      <t>Riski nimetus</t>
    </r>
  </si>
  <si>
    <r>
      <rPr>
        <b/>
        <sz val="12"/>
        <color theme="1"/>
        <rFont val="Arial"/>
        <family val="2"/>
      </rPr>
      <t>Riski kirjeldus</t>
    </r>
  </si>
  <si>
    <r>
      <rPr>
        <b/>
        <sz val="20"/>
        <rFont val="Arial"/>
        <family val="2"/>
      </rPr>
      <t>ÜLDRISK</t>
    </r>
  </si>
  <si>
    <r>
      <rPr>
        <b/>
        <sz val="20"/>
        <rFont val="Arial"/>
        <family val="2"/>
      </rPr>
      <t xml:space="preserve"> OLEMASOLEVAD KONTROLLID</t>
    </r>
  </si>
  <si>
    <r>
      <rPr>
        <b/>
        <sz val="20"/>
        <rFont val="Arial"/>
        <family val="2"/>
      </rPr>
      <t>LÕPPRISK</t>
    </r>
  </si>
  <si>
    <r>
      <rPr>
        <b/>
        <sz val="12"/>
        <color theme="1"/>
        <rFont val="Arial"/>
        <family val="2"/>
      </rPr>
      <t>Riski mõju (ÜLDRISK)</t>
    </r>
  </si>
  <si>
    <r>
      <rPr>
        <b/>
        <sz val="12"/>
        <color theme="1"/>
        <rFont val="Arial"/>
        <family val="2"/>
      </rPr>
      <t>Riski tõenäosus (ÜLDRISK)</t>
    </r>
  </si>
  <si>
    <r>
      <rPr>
        <b/>
        <sz val="12"/>
        <color theme="1"/>
        <rFont val="Arial"/>
        <family val="2"/>
      </rPr>
      <t>Üldine riskihinnang (ÜLDRISK)</t>
    </r>
  </si>
  <si>
    <r>
      <rPr>
        <b/>
        <sz val="12"/>
        <color theme="1"/>
        <rFont val="Arial"/>
        <family val="2"/>
      </rPr>
      <t>Kontrolli viiteandmed</t>
    </r>
  </si>
  <si>
    <r>
      <rPr>
        <b/>
        <sz val="12"/>
        <color theme="1"/>
        <rFont val="Arial"/>
        <family val="2"/>
      </rPr>
      <t>Kontrolli kirjeldus</t>
    </r>
  </si>
  <si>
    <r>
      <rPr>
        <b/>
        <sz val="12"/>
        <color theme="1"/>
        <rFont val="Arial"/>
        <family val="2"/>
      </rPr>
      <t>Kas teil on selle kontrolli toimimise kohta tõendeid?</t>
    </r>
  </si>
  <si>
    <r>
      <rPr>
        <b/>
        <sz val="12"/>
        <color theme="1"/>
        <rFont val="Arial"/>
        <family val="2"/>
      </rPr>
      <t>Kas vaatate korrapäraselt kontrolli toimimise üle?</t>
    </r>
  </si>
  <si>
    <r>
      <rPr>
        <b/>
        <sz val="12"/>
        <color theme="1"/>
        <rFont val="Arial"/>
        <family val="2"/>
      </rPr>
      <t>Kui kindel olete kontrolli tõhususes?</t>
    </r>
  </si>
  <si>
    <r>
      <rPr>
        <b/>
        <sz val="12"/>
        <color theme="1"/>
        <rFont val="Arial"/>
        <family val="2"/>
      </rPr>
      <t>Kombineeritud kontrollide toime riski MÕJULE, võttes arvesse usaldatavustaset</t>
    </r>
  </si>
  <si>
    <r>
      <rPr>
        <b/>
        <sz val="12"/>
        <color theme="1"/>
        <rFont val="Arial"/>
        <family val="2"/>
      </rPr>
      <t>Kombineeritud kontrollide toime riski TÕENÄOSUSELE, võttes arvesse usaldatavustaset</t>
    </r>
  </si>
  <si>
    <r>
      <rPr>
        <b/>
        <sz val="12"/>
        <color theme="1"/>
        <rFont val="Arial"/>
        <family val="2"/>
      </rPr>
      <t>Riski mõju (LÕPPRISK)</t>
    </r>
  </si>
  <si>
    <r>
      <rPr>
        <b/>
        <sz val="12"/>
        <color theme="1"/>
        <rFont val="Arial"/>
        <family val="2"/>
      </rPr>
      <t>Riski tõenäosus (LÕPPRISK)</t>
    </r>
  </si>
  <si>
    <r>
      <rPr>
        <b/>
        <sz val="12"/>
        <color theme="1"/>
        <rFont val="Arial"/>
        <family val="2"/>
      </rPr>
      <t>Praegune üldine riskihinnang (LÕPPRISK)</t>
    </r>
  </si>
  <si>
    <r>
      <rPr>
        <sz val="10"/>
        <color theme="1"/>
        <rFont val="Arial"/>
        <family val="2"/>
      </rPr>
      <t>CC 4.1</t>
    </r>
  </si>
  <si>
    <r>
      <rPr>
        <sz val="10"/>
        <color theme="1"/>
        <rFont val="Arial"/>
        <family val="2"/>
      </rPr>
      <t>Keskmisel määral</t>
    </r>
  </si>
  <si>
    <r>
      <rPr>
        <sz val="10"/>
        <color theme="1"/>
        <rFont val="Arial"/>
        <family val="2"/>
      </rPr>
      <t>CC 4.2</t>
    </r>
  </si>
  <si>
    <r>
      <rPr>
        <sz val="10"/>
        <color theme="1"/>
        <rFont val="Arial"/>
        <family val="2"/>
      </rPr>
      <t>CC 4.3</t>
    </r>
  </si>
  <si>
    <r>
      <rPr>
        <sz val="10"/>
        <color theme="1"/>
        <rFont val="Arial"/>
        <family val="2"/>
      </rPr>
      <t>CC 4.4</t>
    </r>
  </si>
  <si>
    <r>
      <rPr>
        <sz val="10"/>
        <color theme="1"/>
        <rFont val="Arial"/>
        <family val="2"/>
      </rPr>
      <t>CC 4.X</t>
    </r>
  </si>
  <si>
    <r>
      <rPr>
        <b/>
        <sz val="20"/>
        <rFont val="Arial"/>
        <family val="2"/>
      </rPr>
      <t>LÕPPRISK</t>
    </r>
  </si>
  <si>
    <r>
      <rPr>
        <b/>
        <sz val="20"/>
        <rFont val="Arial"/>
        <family val="2"/>
      </rPr>
      <t>MÄÄRATLETUD RISK</t>
    </r>
  </si>
  <si>
    <r>
      <rPr>
        <b/>
        <sz val="12"/>
        <color theme="1"/>
        <rFont val="Arial"/>
        <family val="2"/>
      </rPr>
      <t>Riski mõju (LÕPPRISK)</t>
    </r>
  </si>
  <si>
    <r>
      <rPr>
        <b/>
        <sz val="12"/>
        <color theme="1"/>
        <rFont val="Arial"/>
        <family val="2"/>
      </rPr>
      <t>Riski tõenäosus (LÕPPRISK)</t>
    </r>
  </si>
  <si>
    <r>
      <rPr>
        <b/>
        <sz val="12"/>
        <color theme="1"/>
        <rFont val="Arial"/>
        <family val="2"/>
      </rPr>
      <t>Praegune üldine riskihinnang (LÕPPRISK)</t>
    </r>
  </si>
  <si>
    <r>
      <rPr>
        <b/>
        <sz val="12"/>
        <color theme="1"/>
        <rFont val="Arial"/>
        <family val="2"/>
      </rPr>
      <t>Kavandatav uus kontroll</t>
    </r>
  </si>
  <si>
    <r>
      <rPr>
        <b/>
        <sz val="12"/>
        <color theme="1"/>
        <rFont val="Arial"/>
        <family val="2"/>
      </rPr>
      <t>Rakendamistähtaeg</t>
    </r>
  </si>
  <si>
    <r>
      <rPr>
        <b/>
        <sz val="12"/>
        <color theme="1"/>
        <rFont val="Arial"/>
        <family val="2"/>
      </rPr>
      <t>Kombineeritud kavandatavate kontrollide toime uue LÕPPRISKI MÕJULE</t>
    </r>
  </si>
  <si>
    <r>
      <rPr>
        <b/>
        <sz val="12"/>
        <color theme="1"/>
        <rFont val="Arial"/>
        <family val="2"/>
      </rPr>
      <t>Kombineeritud kavandatavate kontrollide toime uue LÕPPRISKI TÕENÄOSUSELE</t>
    </r>
  </si>
  <si>
    <r>
      <rPr>
        <b/>
        <sz val="12"/>
        <color theme="1"/>
        <rFont val="Arial"/>
        <family val="2"/>
      </rPr>
      <t>Riski mõju (MÄÄRATLETUD RISK)</t>
    </r>
  </si>
  <si>
    <r>
      <rPr>
        <b/>
        <sz val="12"/>
        <color theme="1"/>
        <rFont val="Arial"/>
        <family val="2"/>
      </rPr>
      <t>Riski tõenäosus (MÄÄRATLETUD RISK)</t>
    </r>
  </si>
  <si>
    <r>
      <rPr>
        <b/>
        <sz val="12"/>
        <color theme="1"/>
        <rFont val="Arial"/>
        <family val="2"/>
      </rPr>
      <t>Üldine riskihinnang (MÄÄRATLETUD RISK)</t>
    </r>
  </si>
  <si>
    <r>
      <rPr>
        <b/>
        <sz val="20"/>
        <rFont val="Arial"/>
        <family val="2"/>
      </rPr>
      <t>RISKI KIRJELDUS</t>
    </r>
  </si>
  <si>
    <r>
      <rPr>
        <b/>
        <sz val="12"/>
        <color theme="1"/>
        <rFont val="Arial"/>
        <family val="2"/>
      </rPr>
      <t>Riski viiteandmed</t>
    </r>
  </si>
  <si>
    <r>
      <rPr>
        <b/>
        <sz val="12"/>
        <color theme="1"/>
        <rFont val="Arial"/>
        <family val="2"/>
      </rPr>
      <t>Riski nimetus</t>
    </r>
  </si>
  <si>
    <r>
      <rPr>
        <b/>
        <sz val="12"/>
        <color theme="1"/>
        <rFont val="Arial"/>
        <family val="2"/>
      </rPr>
      <t>Riski kirjeldus</t>
    </r>
  </si>
  <si>
    <r>
      <rPr>
        <b/>
        <sz val="20"/>
        <rFont val="Arial"/>
        <family val="2"/>
      </rPr>
      <t>ÜLDRISK</t>
    </r>
  </si>
  <si>
    <r>
      <rPr>
        <b/>
        <sz val="20"/>
        <rFont val="Arial"/>
        <family val="2"/>
      </rPr>
      <t xml:space="preserve"> OLEMASOLEVAD KONTROLLID</t>
    </r>
  </si>
  <si>
    <r>
      <rPr>
        <b/>
        <sz val="20"/>
        <rFont val="Arial"/>
        <family val="2"/>
      </rPr>
      <t>LÕPPRISK</t>
    </r>
  </si>
  <si>
    <r>
      <rPr>
        <b/>
        <sz val="12"/>
        <color theme="1"/>
        <rFont val="Arial"/>
        <family val="2"/>
      </rPr>
      <t>Riski mõju (ÜLDRISK)</t>
    </r>
  </si>
  <si>
    <r>
      <rPr>
        <b/>
        <sz val="12"/>
        <color theme="1"/>
        <rFont val="Arial"/>
        <family val="2"/>
      </rPr>
      <t>Riski tõenäosus (ÜLDRISK)</t>
    </r>
  </si>
  <si>
    <r>
      <rPr>
        <b/>
        <sz val="12"/>
        <color theme="1"/>
        <rFont val="Arial"/>
        <family val="2"/>
      </rPr>
      <t>Üldine riskihinnang (ÜLDRISK)</t>
    </r>
  </si>
  <si>
    <r>
      <rPr>
        <b/>
        <sz val="12"/>
        <color theme="1"/>
        <rFont val="Arial"/>
        <family val="2"/>
      </rPr>
      <t>Kontrolli viiteandmed</t>
    </r>
  </si>
  <si>
    <r>
      <rPr>
        <b/>
        <sz val="12"/>
        <color theme="1"/>
        <rFont val="Arial"/>
        <family val="2"/>
      </rPr>
      <t>Kontrolli kirjeldus</t>
    </r>
  </si>
  <si>
    <r>
      <rPr>
        <b/>
        <sz val="12"/>
        <color theme="1"/>
        <rFont val="Arial"/>
        <family val="2"/>
      </rPr>
      <t>Kas vaatate korrapäraselt kontrolli toimimise üle?</t>
    </r>
  </si>
  <si>
    <r>
      <rPr>
        <b/>
        <sz val="12"/>
        <color theme="1"/>
        <rFont val="Arial"/>
        <family val="2"/>
      </rPr>
      <t>Kui kindel olete kontrolli tõhususes?</t>
    </r>
  </si>
  <si>
    <r>
      <rPr>
        <b/>
        <sz val="12"/>
        <color theme="1"/>
        <rFont val="Arial"/>
        <family val="2"/>
      </rPr>
      <t>Kombineeritud kontrollide toime riski MÕJULE, võttes arvesse usaldatavustaset</t>
    </r>
  </si>
  <si>
    <r>
      <rPr>
        <b/>
        <sz val="12"/>
        <color theme="1"/>
        <rFont val="Arial"/>
        <family val="2"/>
      </rPr>
      <t>Kombineeritud kontrollide toime riski TÕENÄOSUSELE, võttes arvesse usaldatavustaset</t>
    </r>
  </si>
  <si>
    <r>
      <rPr>
        <b/>
        <sz val="12"/>
        <color theme="1"/>
        <rFont val="Arial"/>
        <family val="2"/>
      </rPr>
      <t>Riski mõju (LÕPPRISK)</t>
    </r>
  </si>
  <si>
    <r>
      <rPr>
        <b/>
        <sz val="12"/>
        <color theme="1"/>
        <rFont val="Arial"/>
        <family val="2"/>
      </rPr>
      <t>Riski tõenäosus (LÕPPRISK)</t>
    </r>
  </si>
  <si>
    <r>
      <rPr>
        <b/>
        <sz val="12"/>
        <color theme="1"/>
        <rFont val="Arial"/>
        <family val="2"/>
      </rPr>
      <t>Praegune üldine riskihinnang (LÕPPRISK)</t>
    </r>
  </si>
  <si>
    <r>
      <rPr>
        <sz val="10"/>
        <color theme="1"/>
        <rFont val="Arial"/>
        <family val="2"/>
      </rPr>
      <t>CC X.1</t>
    </r>
  </si>
  <si>
    <r>
      <rPr>
        <sz val="10"/>
        <color theme="1"/>
        <rFont val="Arial"/>
        <family val="2"/>
      </rPr>
      <t>CC X.X</t>
    </r>
  </si>
  <si>
    <r>
      <rPr>
        <b/>
        <sz val="20"/>
        <rFont val="Arial"/>
        <family val="2"/>
      </rPr>
      <t>LÕPPRISK</t>
    </r>
  </si>
  <si>
    <r>
      <rPr>
        <b/>
        <sz val="20"/>
        <rFont val="Arial"/>
        <family val="2"/>
      </rPr>
      <t>MÄÄRATLETUD RISK</t>
    </r>
  </si>
  <si>
    <r>
      <rPr>
        <b/>
        <sz val="12"/>
        <color theme="1"/>
        <rFont val="Arial"/>
        <family val="2"/>
      </rPr>
      <t>Riski mõju (LÕPPRISK)</t>
    </r>
  </si>
  <si>
    <r>
      <rPr>
        <b/>
        <sz val="12"/>
        <color theme="1"/>
        <rFont val="Arial"/>
        <family val="2"/>
      </rPr>
      <t>Riski tõenäosus (LÕPPRISK)</t>
    </r>
  </si>
  <si>
    <r>
      <rPr>
        <b/>
        <sz val="12"/>
        <color theme="1"/>
        <rFont val="Arial"/>
        <family val="2"/>
      </rPr>
      <t>Praegune üldine riskihinnang (LÕPPRISK)</t>
    </r>
  </si>
  <si>
    <r>
      <rPr>
        <b/>
        <sz val="12"/>
        <color theme="1"/>
        <rFont val="Arial"/>
        <family val="2"/>
      </rPr>
      <t>Vastutav isik</t>
    </r>
  </si>
  <si>
    <r>
      <rPr>
        <b/>
        <sz val="12"/>
        <color theme="1"/>
        <rFont val="Arial"/>
        <family val="2"/>
      </rPr>
      <t>Rakendamistähtaeg</t>
    </r>
  </si>
  <si>
    <r>
      <rPr>
        <b/>
        <sz val="12"/>
        <color theme="1"/>
        <rFont val="Arial"/>
        <family val="2"/>
      </rPr>
      <t>Kombineeritud kavandatavate kontrollide toime uue LÕPPRISKI MÕJULE</t>
    </r>
  </si>
  <si>
    <r>
      <rPr>
        <b/>
        <sz val="12"/>
        <color theme="1"/>
        <rFont val="Arial"/>
        <family val="2"/>
      </rPr>
      <t>Kombineeritud kavandatavate kontrollide toime uue LÕPPRISKI TÕENÄOSUSELE</t>
    </r>
  </si>
  <si>
    <r>
      <rPr>
        <b/>
        <sz val="12"/>
        <color theme="1"/>
        <rFont val="Arial"/>
        <family val="2"/>
      </rPr>
      <t>Riski mõju (MÄÄRATLETUD RISK)</t>
    </r>
  </si>
  <si>
    <r>
      <rPr>
        <b/>
        <sz val="12"/>
        <color theme="1"/>
        <rFont val="Arial"/>
        <family val="2"/>
      </rPr>
      <t>Riski tõenäosus (MÄÄRATLETUD RISK)</t>
    </r>
  </si>
  <si>
    <r>
      <rPr>
        <b/>
        <sz val="12"/>
        <color theme="1"/>
        <rFont val="Arial"/>
        <family val="2"/>
      </rPr>
      <t>Üldine riskihinnang (MÄÄRATLETUD RISK)</t>
    </r>
  </si>
  <si>
    <r>
      <rPr>
        <b/>
        <sz val="12"/>
        <color theme="1"/>
        <rFont val="Arial"/>
        <family val="2"/>
      </rPr>
      <t>Riski viiteandmed</t>
    </r>
  </si>
  <si>
    <r>
      <rPr>
        <b/>
        <sz val="12"/>
        <color theme="1"/>
        <rFont val="Arial"/>
        <family val="2"/>
      </rPr>
      <t>Riski nimetus</t>
    </r>
  </si>
  <si>
    <r>
      <rPr>
        <b/>
        <sz val="12"/>
        <color theme="1"/>
        <rFont val="Arial"/>
        <family val="2"/>
      </rPr>
      <t>Riski kirjeldus</t>
    </r>
  </si>
  <si>
    <r>
      <rPr>
        <b/>
        <sz val="12"/>
        <color theme="1"/>
        <rFont val="Arial"/>
        <family val="2"/>
      </rPr>
      <t>Kas korraldusasutus puutub selle riskiga kokku?</t>
    </r>
  </si>
  <si>
    <r>
      <rPr>
        <b/>
        <sz val="12"/>
        <color theme="1"/>
        <rFont val="Arial"/>
        <family val="2"/>
      </rPr>
      <t>Eitava vastuse korral palun põhjendage seda.</t>
    </r>
  </si>
  <si>
    <r>
      <rPr>
        <b/>
        <sz val="12"/>
        <color theme="1"/>
        <rFont val="Arial"/>
        <family val="2"/>
      </rPr>
      <t>PR1</t>
    </r>
  </si>
  <si>
    <r>
      <rPr>
        <b/>
        <sz val="12"/>
        <color theme="1"/>
        <rFont val="Arial"/>
        <family val="2"/>
      </rPr>
      <t>PR2</t>
    </r>
  </si>
  <si>
    <r>
      <rPr>
        <b/>
        <sz val="12"/>
        <color theme="1"/>
        <rFont val="Arial"/>
        <family val="2"/>
      </rPr>
      <t>PR3</t>
    </r>
  </si>
  <si>
    <r>
      <rPr>
        <b/>
        <sz val="12"/>
        <color theme="1"/>
        <rFont val="Arial"/>
        <family val="2"/>
      </rPr>
      <t>PRX</t>
    </r>
  </si>
  <si>
    <t>Y</t>
  </si>
  <si>
    <t>N</t>
  </si>
  <si>
    <r>
      <rPr>
        <b/>
        <sz val="20"/>
        <rFont val="Arial"/>
        <family val="2"/>
      </rPr>
      <t>RISKI KIRJELDUS</t>
    </r>
  </si>
  <si>
    <r>
      <rPr>
        <b/>
        <sz val="12"/>
        <color theme="1"/>
        <rFont val="Arial"/>
        <family val="2"/>
      </rPr>
      <t>Riski viiteandmed</t>
    </r>
  </si>
  <si>
    <r>
      <rPr>
        <b/>
        <sz val="12"/>
        <color theme="1"/>
        <rFont val="Arial"/>
        <family val="2"/>
      </rPr>
      <t>Riski nimetus</t>
    </r>
  </si>
  <si>
    <r>
      <rPr>
        <b/>
        <sz val="12"/>
        <color theme="1"/>
        <rFont val="Arial"/>
        <family val="2"/>
      </rPr>
      <t>Kas risk on asutusesisene (korraldusasutuse sisene), asutuseväline või tuleneb kokkumängust?</t>
    </r>
  </si>
  <si>
    <r>
      <rPr>
        <b/>
        <sz val="20"/>
        <rFont val="Arial"/>
        <family val="2"/>
      </rPr>
      <t>ÜLDRISK</t>
    </r>
  </si>
  <si>
    <r>
      <rPr>
        <b/>
        <sz val="20"/>
        <rFont val="Arial"/>
        <family val="2"/>
      </rPr>
      <t xml:space="preserve"> OLEMASOLEVAD KONTROLLID</t>
    </r>
  </si>
  <si>
    <r>
      <rPr>
        <b/>
        <sz val="20"/>
        <rFont val="Arial"/>
        <family val="2"/>
      </rPr>
      <t>LÕPPRISK</t>
    </r>
  </si>
  <si>
    <r>
      <rPr>
        <b/>
        <sz val="12"/>
        <color theme="1"/>
        <rFont val="Arial"/>
        <family val="2"/>
      </rPr>
      <t>Riski mõju (ÜLDRISK)</t>
    </r>
  </si>
  <si>
    <r>
      <rPr>
        <b/>
        <sz val="12"/>
        <color theme="1"/>
        <rFont val="Arial"/>
        <family val="2"/>
      </rPr>
      <t>Riski tõenäosus (ÜLDRISK)</t>
    </r>
  </si>
  <si>
    <r>
      <rPr>
        <b/>
        <sz val="12"/>
        <color theme="1"/>
        <rFont val="Arial"/>
        <family val="2"/>
      </rPr>
      <t>Üldine riskihinnang (ÜLDRISK)</t>
    </r>
  </si>
  <si>
    <r>
      <rPr>
        <b/>
        <sz val="12"/>
        <color theme="1"/>
        <rFont val="Arial"/>
        <family val="2"/>
      </rPr>
      <t>Kontrolli viiteandmed</t>
    </r>
  </si>
  <si>
    <r>
      <rPr>
        <b/>
        <sz val="12"/>
        <color theme="1"/>
        <rFont val="Arial"/>
        <family val="2"/>
      </rPr>
      <t>Kas vaatate korrapäraselt kontrolli toimimise üle?</t>
    </r>
  </si>
  <si>
    <r>
      <rPr>
        <b/>
        <sz val="12"/>
        <color theme="1"/>
        <rFont val="Arial"/>
        <family val="2"/>
      </rPr>
      <t>Kui kindel olete kontrolli tõhususes?</t>
    </r>
  </si>
  <si>
    <r>
      <rPr>
        <b/>
        <sz val="12"/>
        <color theme="1"/>
        <rFont val="Arial"/>
        <family val="2"/>
      </rPr>
      <t>Kombineeritud kontrollide toime riski MÕJULE, võttes arvesse usaldatavustaset</t>
    </r>
  </si>
  <si>
    <r>
      <rPr>
        <b/>
        <sz val="12"/>
        <color theme="1"/>
        <rFont val="Arial"/>
        <family val="2"/>
      </rPr>
      <t>Kombineeritud kontrollide toime riski TÕENÄOSUSELE, võttes arvesse usaldatavustaset</t>
    </r>
  </si>
  <si>
    <r>
      <rPr>
        <b/>
        <sz val="12"/>
        <color theme="1"/>
        <rFont val="Arial"/>
        <family val="2"/>
      </rPr>
      <t>Riski mõju (LÕPPRISK)</t>
    </r>
  </si>
  <si>
    <r>
      <rPr>
        <b/>
        <sz val="12"/>
        <color theme="1"/>
        <rFont val="Arial"/>
        <family val="2"/>
      </rPr>
      <t>Riski tõenäosus (LÕPPRISK)</t>
    </r>
  </si>
  <si>
    <r>
      <rPr>
        <b/>
        <sz val="12"/>
        <color theme="1"/>
        <rFont val="Arial"/>
        <family val="2"/>
      </rPr>
      <t>Praegune üldine riskihinnang (LÕPPRISK)</t>
    </r>
  </si>
  <si>
    <r>
      <rPr>
        <b/>
        <sz val="12"/>
        <color theme="1"/>
        <rFont val="Arial"/>
        <family val="2"/>
      </rPr>
      <t>Jagatud ostud</t>
    </r>
  </si>
  <si>
    <r>
      <rPr>
        <sz val="10"/>
        <color theme="1"/>
        <rFont val="Arial"/>
        <family val="2"/>
      </rPr>
      <t>PC 1.1</t>
    </r>
  </si>
  <si>
    <r>
      <rPr>
        <sz val="10"/>
        <color theme="1"/>
        <rFont val="Arial"/>
        <family val="2"/>
      </rPr>
      <t>PC 1.2</t>
    </r>
  </si>
  <si>
    <r>
      <rPr>
        <sz val="10"/>
        <color theme="1"/>
        <rFont val="Arial"/>
        <family val="2"/>
      </rPr>
      <t>PC 1.X</t>
    </r>
  </si>
  <si>
    <r>
      <rPr>
        <sz val="10"/>
        <rFont val="Arial"/>
        <family val="2"/>
      </rPr>
      <t>PC 1.11</t>
    </r>
  </si>
  <si>
    <r>
      <rPr>
        <sz val="10"/>
        <rFont val="Arial"/>
        <family val="2"/>
      </rPr>
      <t>PC 1.12</t>
    </r>
  </si>
  <si>
    <r>
      <rPr>
        <sz val="10"/>
        <rFont val="Arial"/>
        <family val="2"/>
      </rPr>
      <t>PC 1.13</t>
    </r>
  </si>
  <si>
    <r>
      <rPr>
        <sz val="10"/>
        <rFont val="Arial"/>
        <family val="2"/>
      </rPr>
      <t>PC 1.X</t>
    </r>
  </si>
  <si>
    <r>
      <rPr>
        <sz val="10"/>
        <color theme="1"/>
        <rFont val="Arial"/>
        <family val="2"/>
      </rPr>
      <t>IC 1.21</t>
    </r>
  </si>
  <si>
    <r>
      <rPr>
        <sz val="10"/>
        <color theme="1"/>
        <rFont val="Arial"/>
        <family val="2"/>
      </rPr>
      <t>IC 1.22</t>
    </r>
  </si>
  <si>
    <r>
      <rPr>
        <sz val="10"/>
        <color theme="1"/>
        <rFont val="Arial"/>
        <family val="2"/>
      </rPr>
      <t>IC 1.23</t>
    </r>
  </si>
  <si>
    <r>
      <rPr>
        <sz val="10"/>
        <color theme="1"/>
        <rFont val="Arial"/>
        <family val="2"/>
      </rPr>
      <t>IC 1.X</t>
    </r>
  </si>
  <si>
    <r>
      <rPr>
        <b/>
        <sz val="20"/>
        <rFont val="Arial"/>
        <family val="2"/>
      </rPr>
      <t>LÕPPRISK</t>
    </r>
  </si>
  <si>
    <r>
      <rPr>
        <b/>
        <sz val="20"/>
        <rFont val="Arial"/>
        <family val="2"/>
      </rPr>
      <t>TEGEVUSKAVA</t>
    </r>
  </si>
  <si>
    <r>
      <rPr>
        <b/>
        <sz val="20"/>
        <rFont val="Arial"/>
        <family val="2"/>
      </rPr>
      <t>MÄÄRATLETUD RISK</t>
    </r>
  </si>
  <si>
    <r>
      <rPr>
        <b/>
        <sz val="12"/>
        <color theme="1"/>
        <rFont val="Arial"/>
        <family val="2"/>
      </rPr>
      <t>Riski mõju (LÕPPRISK)</t>
    </r>
  </si>
  <si>
    <r>
      <rPr>
        <b/>
        <sz val="12"/>
        <color theme="1"/>
        <rFont val="Arial"/>
        <family val="2"/>
      </rPr>
      <t>Riski tõenäosus (LÕPPRISK)</t>
    </r>
  </si>
  <si>
    <r>
      <rPr>
        <b/>
        <sz val="12"/>
        <color theme="1"/>
        <rFont val="Arial"/>
        <family val="2"/>
      </rPr>
      <t>Praegune üldine riskihinnang (LÕPPRISK)</t>
    </r>
  </si>
  <si>
    <r>
      <rPr>
        <b/>
        <sz val="12"/>
        <color theme="1"/>
        <rFont val="Arial"/>
        <family val="2"/>
      </rPr>
      <t>Kombineeritud kavandatavate kontrollide toime uue LÕPPRISKI TÕENÄOSUSELE</t>
    </r>
  </si>
  <si>
    <r>
      <rPr>
        <b/>
        <sz val="12"/>
        <color theme="1"/>
        <rFont val="Arial"/>
        <family val="2"/>
      </rPr>
      <t>Riski mõju (MÄÄRATLETUD RISK)</t>
    </r>
  </si>
  <si>
    <r>
      <rPr>
        <b/>
        <sz val="12"/>
        <color theme="1"/>
        <rFont val="Arial"/>
        <family val="2"/>
      </rPr>
      <t>Riski tõenäosus (MÄÄRATLETUD RISK)</t>
    </r>
  </si>
  <si>
    <r>
      <rPr>
        <b/>
        <sz val="12"/>
        <color theme="1"/>
        <rFont val="Arial"/>
        <family val="2"/>
      </rPr>
      <t>Üldine riskihinnang (MÄÄRATLETUD RISK)</t>
    </r>
  </si>
  <si>
    <r>
      <rPr>
        <b/>
        <sz val="20"/>
        <rFont val="Arial"/>
        <family val="2"/>
      </rPr>
      <t>RISKI KIRJELDUS</t>
    </r>
  </si>
  <si>
    <r>
      <rPr>
        <b/>
        <sz val="12"/>
        <rFont val="Arial"/>
        <family val="2"/>
      </rPr>
      <t>Riski viiteandmed</t>
    </r>
  </si>
  <si>
    <r>
      <rPr>
        <b/>
        <sz val="12"/>
        <rFont val="Arial"/>
        <family val="2"/>
      </rPr>
      <t>Riski nimetus</t>
    </r>
  </si>
  <si>
    <r>
      <rPr>
        <b/>
        <sz val="12"/>
        <rFont val="Arial"/>
        <family val="2"/>
      </rPr>
      <t>Kas risk on asutusesisene (korraldusasutuse sisene), asutuseväline või tuleneb kokkumängust?</t>
    </r>
  </si>
  <si>
    <r>
      <rPr>
        <b/>
        <sz val="20"/>
        <rFont val="Arial"/>
        <family val="2"/>
      </rPr>
      <t>LÕPPRISK</t>
    </r>
  </si>
  <si>
    <r>
      <rPr>
        <b/>
        <sz val="12"/>
        <rFont val="Arial"/>
        <family val="2"/>
      </rPr>
      <t>Riski mõju (ÜLDRISK)</t>
    </r>
  </si>
  <si>
    <r>
      <rPr>
        <b/>
        <sz val="12"/>
        <rFont val="Arial"/>
        <family val="2"/>
      </rPr>
      <t>Riski tõenäosus (ÜLDRISK)</t>
    </r>
  </si>
  <si>
    <r>
      <rPr>
        <b/>
        <sz val="12"/>
        <rFont val="Arial"/>
        <family val="2"/>
      </rPr>
      <t>Üldine riskihinnang (ÜLDRISK)</t>
    </r>
  </si>
  <si>
    <r>
      <rPr>
        <b/>
        <sz val="12"/>
        <rFont val="Arial"/>
        <family val="2"/>
      </rPr>
      <t>Kontrolli viiteandmed</t>
    </r>
  </si>
  <si>
    <r>
      <rPr>
        <b/>
        <sz val="12"/>
        <rFont val="Arial"/>
        <family val="2"/>
      </rPr>
      <t>Kontrolli kirjeldus</t>
    </r>
  </si>
  <si>
    <r>
      <rPr>
        <b/>
        <sz val="12"/>
        <rFont val="Arial"/>
        <family val="2"/>
      </rPr>
      <t>Kas teil on selle kontrolli toimimise kohta tõendeid?</t>
    </r>
  </si>
  <si>
    <r>
      <rPr>
        <b/>
        <sz val="12"/>
        <rFont val="Arial"/>
        <family val="2"/>
      </rPr>
      <t>Kas vaatate korrapäraselt kontrolli toimimise üle?</t>
    </r>
  </si>
  <si>
    <r>
      <rPr>
        <b/>
        <sz val="12"/>
        <rFont val="Arial"/>
        <family val="2"/>
      </rPr>
      <t>Kui kindel olete kontrolli tõhususes?</t>
    </r>
  </si>
  <si>
    <r>
      <rPr>
        <b/>
        <sz val="12"/>
        <rFont val="Arial"/>
        <family val="2"/>
      </rPr>
      <t>Kombineeritud kontrollide toime riski MÕJULE, võttes arvesse usaldatavustaset</t>
    </r>
  </si>
  <si>
    <r>
      <rPr>
        <b/>
        <sz val="12"/>
        <rFont val="Arial"/>
        <family val="2"/>
      </rPr>
      <t>Kombineeritud kontrollide toime riski TÕENÄOSUSELE, võttes arvesse usaldatavustaset</t>
    </r>
  </si>
  <si>
    <r>
      <rPr>
        <b/>
        <sz val="12"/>
        <rFont val="Arial"/>
        <family val="2"/>
      </rPr>
      <t>Riski mõju (LÕPPRISK)</t>
    </r>
  </si>
  <si>
    <r>
      <rPr>
        <b/>
        <sz val="12"/>
        <rFont val="Arial"/>
        <family val="2"/>
      </rPr>
      <t>Riski tõenäosus (LÕPPRISK)</t>
    </r>
  </si>
  <si>
    <r>
      <rPr>
        <b/>
        <sz val="12"/>
        <rFont val="Arial"/>
        <family val="2"/>
      </rPr>
      <t>Praegune üldine riskihinnang (LÕPPRISK)</t>
    </r>
  </si>
  <si>
    <r>
      <rPr>
        <b/>
        <sz val="12"/>
        <rFont val="Arial"/>
        <family val="2"/>
      </rPr>
      <t>Valed spetsifikatsioonid</t>
    </r>
  </si>
  <si>
    <r>
      <rPr>
        <sz val="10"/>
        <rFont val="Arial"/>
        <family val="2"/>
      </rPr>
      <t>PC 2.1</t>
    </r>
  </si>
  <si>
    <r>
      <rPr>
        <sz val="10"/>
        <rFont val="Arial"/>
        <family val="2"/>
      </rPr>
      <t>PC 2.2</t>
    </r>
  </si>
  <si>
    <r>
      <rPr>
        <sz val="10"/>
        <rFont val="Arial"/>
        <family val="2"/>
      </rPr>
      <t>PC 2.X</t>
    </r>
  </si>
  <si>
    <r>
      <rPr>
        <sz val="10"/>
        <color theme="1"/>
        <rFont val="Arial"/>
        <family val="2"/>
      </rPr>
      <t>PC 2.11</t>
    </r>
  </si>
  <si>
    <r>
      <rPr>
        <sz val="10"/>
        <color theme="1"/>
        <rFont val="Arial"/>
        <family val="2"/>
      </rPr>
      <t>PC 2.12</t>
    </r>
  </si>
  <si>
    <r>
      <rPr>
        <sz val="10"/>
        <color theme="1"/>
        <rFont val="Arial"/>
        <family val="2"/>
      </rPr>
      <t>PC 2.13</t>
    </r>
  </si>
  <si>
    <r>
      <rPr>
        <sz val="10"/>
        <color theme="1"/>
        <rFont val="Arial"/>
        <family val="2"/>
      </rPr>
      <t>PC 2.14</t>
    </r>
  </si>
  <si>
    <r>
      <rPr>
        <sz val="10"/>
        <color theme="1"/>
        <rFont val="Arial"/>
        <family val="2"/>
      </rPr>
      <t>PC 2.21</t>
    </r>
  </si>
  <si>
    <r>
      <rPr>
        <sz val="10"/>
        <color theme="1"/>
        <rFont val="Arial"/>
        <family val="2"/>
      </rPr>
      <t>PC 2.22</t>
    </r>
  </si>
  <si>
    <r>
      <rPr>
        <sz val="10"/>
        <color theme="1"/>
        <rFont val="Arial"/>
        <family val="2"/>
      </rPr>
      <t>PC 2.23</t>
    </r>
  </si>
  <si>
    <r>
      <rPr>
        <b/>
        <sz val="20"/>
        <rFont val="Arial"/>
        <family val="2"/>
      </rPr>
      <t>LÕPPRISK</t>
    </r>
  </si>
  <si>
    <r>
      <rPr>
        <b/>
        <sz val="20"/>
        <rFont val="Arial"/>
        <family val="2"/>
      </rPr>
      <t>MÄÄRATLETUD RISK</t>
    </r>
  </si>
  <si>
    <r>
      <rPr>
        <b/>
        <sz val="12"/>
        <rFont val="Arial"/>
        <family val="2"/>
      </rPr>
      <t>Riski mõju (LÕPPRISK)</t>
    </r>
  </si>
  <si>
    <r>
      <rPr>
        <b/>
        <sz val="12"/>
        <rFont val="Arial"/>
        <family val="2"/>
      </rPr>
      <t>Riski tõenäosus (LÕPPRISK)</t>
    </r>
  </si>
  <si>
    <r>
      <rPr>
        <b/>
        <sz val="12"/>
        <rFont val="Arial"/>
        <family val="2"/>
      </rPr>
      <t>Praegune üldine riskihinnang (LÕPPRISK)</t>
    </r>
  </si>
  <si>
    <r>
      <rPr>
        <b/>
        <sz val="12"/>
        <rFont val="Arial"/>
        <family val="2"/>
      </rPr>
      <t>Kombineeritud kavandatavate kontrollide toime uue LÕPPRISKI MÕJULE</t>
    </r>
  </si>
  <si>
    <r>
      <rPr>
        <b/>
        <sz val="12"/>
        <rFont val="Arial"/>
        <family val="2"/>
      </rPr>
      <t>Kombineeritud kavandatavate kontrollide toime uue LÕPPRISKI TÕENÄOSUSELE</t>
    </r>
  </si>
  <si>
    <r>
      <rPr>
        <b/>
        <sz val="12"/>
        <rFont val="Arial"/>
        <family val="2"/>
      </rPr>
      <t>Riski mõju (MÄÄRATLETUD RISK)</t>
    </r>
  </si>
  <si>
    <r>
      <rPr>
        <b/>
        <sz val="12"/>
        <rFont val="Arial"/>
        <family val="2"/>
      </rPr>
      <t>Riski tõenäosus (MÄÄRATLETUD RISK)</t>
    </r>
  </si>
  <si>
    <r>
      <rPr>
        <b/>
        <sz val="20"/>
        <rFont val="Arial"/>
        <family val="2"/>
      </rPr>
      <t>RISKI KIRJELDUS</t>
    </r>
  </si>
  <si>
    <r>
      <rPr>
        <b/>
        <sz val="12"/>
        <rFont val="Arial"/>
        <family val="2"/>
      </rPr>
      <t>Riski viiteandmed</t>
    </r>
  </si>
  <si>
    <r>
      <rPr>
        <b/>
        <sz val="12"/>
        <rFont val="Arial"/>
        <family val="2"/>
      </rPr>
      <t>Riski nimetus</t>
    </r>
  </si>
  <si>
    <r>
      <rPr>
        <b/>
        <sz val="12"/>
        <rFont val="Arial"/>
        <family val="2"/>
      </rPr>
      <t>Riski kirjeldus</t>
    </r>
  </si>
  <si>
    <r>
      <rPr>
        <b/>
        <sz val="20"/>
        <rFont val="Arial"/>
        <family val="2"/>
      </rPr>
      <t>ÜLDRISK</t>
    </r>
  </si>
  <si>
    <r>
      <rPr>
        <b/>
        <sz val="20"/>
        <rFont val="Arial"/>
        <family val="2"/>
      </rPr>
      <t xml:space="preserve"> OLEMASOLEVAD KONTROLLID</t>
    </r>
  </si>
  <si>
    <r>
      <rPr>
        <b/>
        <sz val="20"/>
        <rFont val="Arial"/>
        <family val="2"/>
      </rPr>
      <t>LÕPPRISK</t>
    </r>
  </si>
  <si>
    <r>
      <rPr>
        <b/>
        <sz val="12"/>
        <rFont val="Arial"/>
        <family val="2"/>
      </rPr>
      <t>Riski mõju (ÜLDRISK)</t>
    </r>
  </si>
  <si>
    <r>
      <rPr>
        <b/>
        <sz val="12"/>
        <rFont val="Arial"/>
        <family val="2"/>
      </rPr>
      <t>Riski tõenäosus (ÜLDRISK)</t>
    </r>
  </si>
  <si>
    <r>
      <rPr>
        <b/>
        <sz val="12"/>
        <rFont val="Arial"/>
        <family val="2"/>
      </rPr>
      <t>Üldine riskihinnang (ÜLDRISK)</t>
    </r>
  </si>
  <si>
    <r>
      <rPr>
        <b/>
        <sz val="12"/>
        <rFont val="Arial"/>
        <family val="2"/>
      </rPr>
      <t>Kontrolli viiteandmed</t>
    </r>
  </si>
  <si>
    <r>
      <rPr>
        <b/>
        <sz val="12"/>
        <rFont val="Arial"/>
        <family val="2"/>
      </rPr>
      <t>Kontrolli kirjeldus</t>
    </r>
  </si>
  <si>
    <r>
      <rPr>
        <b/>
        <sz val="12"/>
        <rFont val="Arial"/>
        <family val="2"/>
      </rPr>
      <t>Kas teil on selle kontrolli toimimise kohta tõendeid?</t>
    </r>
  </si>
  <si>
    <r>
      <rPr>
        <b/>
        <sz val="12"/>
        <rFont val="Arial"/>
        <family val="2"/>
      </rPr>
      <t>Kas vaatate korrapäraselt kontrolli toimimise üle?</t>
    </r>
  </si>
  <si>
    <r>
      <rPr>
        <b/>
        <sz val="12"/>
        <rFont val="Arial"/>
        <family val="2"/>
      </rPr>
      <t>Kui kindel olete kontrolli tõhususes?</t>
    </r>
  </si>
  <si>
    <r>
      <rPr>
        <b/>
        <sz val="12"/>
        <rFont val="Arial"/>
        <family val="2"/>
      </rPr>
      <t>Kombineeritud kontrollide toime riski MÕJULE, võttes arvesse usaldatavustaset</t>
    </r>
  </si>
  <si>
    <r>
      <rPr>
        <b/>
        <sz val="12"/>
        <rFont val="Arial"/>
        <family val="2"/>
      </rPr>
      <t>Kombineeritud kontrollide toime riski TÕENÄOSUSELE, võttes arvesse usaldatavustaset</t>
    </r>
  </si>
  <si>
    <r>
      <rPr>
        <b/>
        <sz val="12"/>
        <rFont val="Arial"/>
        <family val="2"/>
      </rPr>
      <t>Riski mõju (LÕPPRISK)</t>
    </r>
  </si>
  <si>
    <r>
      <rPr>
        <b/>
        <sz val="12"/>
        <rFont val="Arial"/>
        <family val="2"/>
      </rPr>
      <t>Riski tõenäosus (LÕPPRISK)</t>
    </r>
  </si>
  <si>
    <r>
      <rPr>
        <b/>
        <sz val="12"/>
        <rFont val="Arial"/>
        <family val="2"/>
      </rPr>
      <t>Deklareerimata huvide konflikt</t>
    </r>
  </si>
  <si>
    <r>
      <rPr>
        <sz val="10"/>
        <color theme="1"/>
        <rFont val="Arial"/>
        <family val="2"/>
      </rPr>
      <t>PC 3.1</t>
    </r>
  </si>
  <si>
    <r>
      <rPr>
        <sz val="10"/>
        <color theme="1"/>
        <rFont val="Arial"/>
        <family val="2"/>
      </rPr>
      <t>PC 3.2</t>
    </r>
  </si>
  <si>
    <r>
      <rPr>
        <sz val="10"/>
        <color theme="1"/>
        <rFont val="Arial"/>
        <family val="2"/>
      </rPr>
      <t>PC 3.3</t>
    </r>
  </si>
  <si>
    <r>
      <rPr>
        <sz val="10"/>
        <color theme="1"/>
        <rFont val="Arial"/>
        <family val="2"/>
      </rPr>
      <t>PC 3.4</t>
    </r>
  </si>
  <si>
    <r>
      <rPr>
        <sz val="10"/>
        <color theme="1"/>
        <rFont val="Arial"/>
        <family val="2"/>
      </rPr>
      <t>PC 3.5</t>
    </r>
  </si>
  <si>
    <r>
      <rPr>
        <sz val="10"/>
        <color theme="1"/>
        <rFont val="Arial"/>
        <family val="2"/>
      </rPr>
      <t>PC 3.11</t>
    </r>
  </si>
  <si>
    <r>
      <rPr>
        <sz val="10"/>
        <color theme="1"/>
        <rFont val="Arial"/>
        <family val="2"/>
      </rPr>
      <t>PC 3.12</t>
    </r>
  </si>
  <si>
    <r>
      <rPr>
        <sz val="10"/>
        <color theme="1"/>
        <rFont val="Arial"/>
        <family val="2"/>
      </rPr>
      <t>PC 3.13</t>
    </r>
  </si>
  <si>
    <r>
      <rPr>
        <sz val="10"/>
        <color theme="1"/>
        <rFont val="Arial"/>
        <family val="2"/>
      </rPr>
      <t>PC 3.14</t>
    </r>
  </si>
  <si>
    <r>
      <rPr>
        <sz val="10"/>
        <color theme="1"/>
        <rFont val="Arial"/>
        <family val="2"/>
      </rPr>
      <t>PC 3.15</t>
    </r>
  </si>
  <si>
    <r>
      <rPr>
        <b/>
        <sz val="20"/>
        <rFont val="Arial"/>
        <family val="2"/>
      </rPr>
      <t>LÕPPRISK</t>
    </r>
  </si>
  <si>
    <r>
      <rPr>
        <b/>
        <sz val="20"/>
        <rFont val="Arial"/>
        <family val="2"/>
      </rPr>
      <t>TEGEVUSKAVA</t>
    </r>
  </si>
  <si>
    <r>
      <rPr>
        <b/>
        <sz val="20"/>
        <rFont val="Arial"/>
        <family val="2"/>
      </rPr>
      <t>MÄÄRATLETUD RISK</t>
    </r>
  </si>
  <si>
    <r>
      <rPr>
        <b/>
        <sz val="12"/>
        <rFont val="Arial"/>
        <family val="2"/>
      </rPr>
      <t>Riski mõju (LÕPPRISK)</t>
    </r>
  </si>
  <si>
    <r>
      <rPr>
        <b/>
        <sz val="12"/>
        <rFont val="Arial"/>
        <family val="2"/>
      </rPr>
      <t>Riski tõenäosus (LÕPPRISK)</t>
    </r>
  </si>
  <si>
    <r>
      <rPr>
        <b/>
        <sz val="12"/>
        <rFont val="Arial"/>
        <family val="2"/>
      </rPr>
      <t>Praegune üldine riskihinnang (LÕPPRISK)</t>
    </r>
  </si>
  <si>
    <r>
      <rPr>
        <b/>
        <sz val="12"/>
        <rFont val="Arial"/>
        <family val="2"/>
      </rPr>
      <t>Kombineeritud kavandatavate kontrollide toime uue LÕPPRISKI MÕJULE</t>
    </r>
  </si>
  <si>
    <r>
      <rPr>
        <b/>
        <sz val="12"/>
        <rFont val="Arial"/>
        <family val="2"/>
      </rPr>
      <t>Kombineeritud kavandatavate kontrollide toime uue LÕPPRISKI TÕENÄOSUSELE</t>
    </r>
  </si>
  <si>
    <r>
      <rPr>
        <b/>
        <sz val="12"/>
        <rFont val="Arial"/>
        <family val="2"/>
      </rPr>
      <t>Riski mõju (MÄÄRATLETUD RISK)</t>
    </r>
  </si>
  <si>
    <r>
      <rPr>
        <b/>
        <sz val="12"/>
        <rFont val="Arial"/>
        <family val="2"/>
      </rPr>
      <t>Riski tõenäosus (MÄÄRATLETUD RISK)</t>
    </r>
  </si>
  <si>
    <r>
      <rPr>
        <b/>
        <sz val="12"/>
        <rFont val="Arial"/>
        <family val="2"/>
      </rPr>
      <t>Üldine riskihinnang (MÄÄRATLETUD RISK)</t>
    </r>
  </si>
  <si>
    <r>
      <rPr>
        <b/>
        <sz val="20"/>
        <rFont val="Arial"/>
        <family val="2"/>
      </rPr>
      <t>RISKI KIRJELDUS</t>
    </r>
  </si>
  <si>
    <r>
      <rPr>
        <b/>
        <sz val="12"/>
        <rFont val="Arial"/>
        <family val="2"/>
      </rPr>
      <t>Riski viiteandmed</t>
    </r>
  </si>
  <si>
    <r>
      <rPr>
        <b/>
        <sz val="12"/>
        <rFont val="Arial"/>
        <family val="2"/>
      </rPr>
      <t>Riski nimetus</t>
    </r>
  </si>
  <si>
    <r>
      <rPr>
        <b/>
        <sz val="12"/>
        <rFont val="Arial"/>
        <family val="2"/>
      </rPr>
      <t>Riski kirjeldus</t>
    </r>
  </si>
  <si>
    <r>
      <rPr>
        <b/>
        <sz val="12"/>
        <rFont val="Arial"/>
        <family val="2"/>
      </rPr>
      <t>Kas risk on asutusesisene (korraldusasutuse sisene), asutuseväline või tuleneb kokkumängust?</t>
    </r>
  </si>
  <si>
    <r>
      <rPr>
        <b/>
        <sz val="20"/>
        <rFont val="Arial"/>
        <family val="2"/>
      </rPr>
      <t>ÜLDRISK</t>
    </r>
  </si>
  <si>
    <r>
      <rPr>
        <b/>
        <sz val="20"/>
        <rFont val="Arial"/>
        <family val="2"/>
      </rPr>
      <t xml:space="preserve"> OLEMASOLEVAD KONTROLLID</t>
    </r>
  </si>
  <si>
    <r>
      <rPr>
        <b/>
        <sz val="20"/>
        <rFont val="Arial"/>
        <family val="2"/>
      </rPr>
      <t>LÕPPRISK</t>
    </r>
  </si>
  <si>
    <r>
      <rPr>
        <b/>
        <sz val="12"/>
        <rFont val="Arial"/>
        <family val="2"/>
      </rPr>
      <t>Riski mõju (ÜLDRISK)</t>
    </r>
  </si>
  <si>
    <r>
      <rPr>
        <b/>
        <sz val="12"/>
        <rFont val="Arial"/>
        <family val="2"/>
      </rPr>
      <t>Riski tõenäosus (ÜLDRISK)</t>
    </r>
  </si>
  <si>
    <r>
      <rPr>
        <b/>
        <sz val="12"/>
        <rFont val="Arial"/>
        <family val="2"/>
      </rPr>
      <t>Üldine riskihinnang (ÜLDRISK)</t>
    </r>
  </si>
  <si>
    <r>
      <rPr>
        <b/>
        <sz val="12"/>
        <rFont val="Arial"/>
        <family val="2"/>
      </rPr>
      <t>Kontrolli viiteandmed</t>
    </r>
  </si>
  <si>
    <r>
      <rPr>
        <b/>
        <sz val="12"/>
        <rFont val="Arial"/>
        <family val="2"/>
      </rPr>
      <t>Kontrolli kirjeldus</t>
    </r>
  </si>
  <si>
    <r>
      <rPr>
        <b/>
        <sz val="12"/>
        <rFont val="Arial"/>
        <family val="2"/>
      </rPr>
      <t>Kas teil on selle kontrolli toimimise kohta tõendeid?</t>
    </r>
  </si>
  <si>
    <r>
      <rPr>
        <b/>
        <sz val="12"/>
        <rFont val="Arial"/>
        <family val="2"/>
      </rPr>
      <t>Kas vaatate korrapäraselt kontrolli toimimise üle?</t>
    </r>
  </si>
  <si>
    <r>
      <rPr>
        <b/>
        <sz val="12"/>
        <rFont val="Arial"/>
        <family val="2"/>
      </rPr>
      <t>Kui kindel olete kontrolli tõhususes?</t>
    </r>
  </si>
  <si>
    <r>
      <rPr>
        <b/>
        <sz val="12"/>
        <rFont val="Arial"/>
        <family val="2"/>
      </rPr>
      <t>Kombineeritud kontrollide toime riski MÕJULE, võttes arvesse usaldatavustaset</t>
    </r>
  </si>
  <si>
    <r>
      <rPr>
        <b/>
        <sz val="12"/>
        <rFont val="Arial"/>
        <family val="2"/>
      </rPr>
      <t>Kombineeritud kontrollide toime riski TÕENÄOSUSELE, võttes arvesse usaldatavustaset</t>
    </r>
  </si>
  <si>
    <r>
      <rPr>
        <b/>
        <sz val="12"/>
        <rFont val="Arial"/>
        <family val="2"/>
      </rPr>
      <t>Riski mõju (LÕPPRISK)</t>
    </r>
  </si>
  <si>
    <r>
      <rPr>
        <b/>
        <sz val="12"/>
        <rFont val="Arial"/>
        <family val="2"/>
      </rPr>
      <t>Riski tõenäosus (LÕPPRISK)</t>
    </r>
  </si>
  <si>
    <r>
      <rPr>
        <b/>
        <sz val="12"/>
        <rFont val="Arial"/>
        <family val="2"/>
      </rPr>
      <t>Praegune üldine riskihinnang (LÕPPRISK)</t>
    </r>
  </si>
  <si>
    <r>
      <rPr>
        <sz val="10"/>
        <color theme="1"/>
        <rFont val="Arial"/>
        <family val="2"/>
      </rPr>
      <t>PC X.1</t>
    </r>
  </si>
  <si>
    <r>
      <rPr>
        <sz val="10"/>
        <color theme="1"/>
        <rFont val="Arial"/>
        <family val="2"/>
      </rPr>
      <t>PC X.X</t>
    </r>
  </si>
  <si>
    <r>
      <rPr>
        <b/>
        <sz val="20"/>
        <rFont val="Arial"/>
        <family val="2"/>
      </rPr>
      <t>LÕPPRISK</t>
    </r>
  </si>
  <si>
    <r>
      <rPr>
        <b/>
        <sz val="20"/>
        <rFont val="Arial"/>
        <family val="2"/>
      </rPr>
      <t>MÄÄRATLETUD RISK</t>
    </r>
  </si>
  <si>
    <r>
      <rPr>
        <b/>
        <sz val="12"/>
        <rFont val="Arial"/>
        <family val="2"/>
      </rPr>
      <t>Riski mõju (LÕPPRISK)</t>
    </r>
  </si>
  <si>
    <r>
      <rPr>
        <b/>
        <sz val="12"/>
        <rFont val="Arial"/>
        <family val="2"/>
      </rPr>
      <t>Riski tõenäosus (LÕPPRISK)</t>
    </r>
  </si>
  <si>
    <r>
      <rPr>
        <b/>
        <sz val="12"/>
        <rFont val="Arial"/>
        <family val="2"/>
      </rPr>
      <t>Praegune üldine riskihinnang (LÕPPRISK)</t>
    </r>
  </si>
  <si>
    <r>
      <rPr>
        <b/>
        <sz val="12"/>
        <rFont val="Arial"/>
        <family val="2"/>
      </rPr>
      <t>Kombineeritud kavandatavate kontrollide toime uue LÕPPRISKI MÕJULE</t>
    </r>
  </si>
  <si>
    <r>
      <rPr>
        <b/>
        <sz val="12"/>
        <rFont val="Arial"/>
        <family val="2"/>
      </rPr>
      <t>Kombineeritud kavandatavate kontrollide toime uue LÕPPRISKI TÕENÄOSUSELE</t>
    </r>
  </si>
  <si>
    <r>
      <rPr>
        <b/>
        <sz val="12"/>
        <rFont val="Arial"/>
        <family val="2"/>
      </rPr>
      <t>Riski mõju (MÄÄRATLETUD RISK)</t>
    </r>
  </si>
  <si>
    <r>
      <rPr>
        <b/>
        <sz val="12"/>
        <rFont val="Arial"/>
        <family val="2"/>
      </rPr>
      <t>Riski tõenäosus (MÄÄRATLETUD RISK)</t>
    </r>
  </si>
  <si>
    <r>
      <rPr>
        <b/>
        <sz val="12"/>
        <rFont val="Arial"/>
        <family val="2"/>
      </rPr>
      <t>Üldine riskihinnang (MÄÄRATLETUD RISK)</t>
    </r>
  </si>
  <si>
    <t>Riski mõju (ÜLDRISK)</t>
  </si>
  <si>
    <t xml:space="preserve"> OLEMASOLEVAD KONTROLLID</t>
  </si>
  <si>
    <t>ÜLDRISK</t>
  </si>
  <si>
    <t>Kontrolli kirjeldus</t>
  </si>
  <si>
    <t>Kontrolli viiteandmed</t>
  </si>
  <si>
    <t>Kas teil on selle kontrolli toimimise kohta tõendeid?</t>
  </si>
  <si>
    <t>Kas vaatate korrapäraselt kontrolli toimimise üle?</t>
  </si>
  <si>
    <t>Riski kirjeldus</t>
  </si>
  <si>
    <t>RISKI KIRJELDUS</t>
  </si>
  <si>
    <r>
      <t>1.</t>
    </r>
    <r>
      <rPr>
        <sz val="20"/>
        <color theme="1"/>
        <rFont val="Arial"/>
      </rPr>
      <t xml:space="preserve"> </t>
    </r>
    <r>
      <rPr>
        <b/>
        <sz val="20"/>
        <color theme="1"/>
        <rFont val="Arial"/>
        <family val="2"/>
      </rPr>
      <t xml:space="preserve">SPETSIIFILISTE PETTUSERISKIDEGA KOKKUPUUTUMISE HINDAMINE – </t>
    </r>
    <r>
      <rPr>
        <b/>
        <u/>
        <sz val="20"/>
        <color theme="1"/>
        <rFont val="Arial"/>
        <family val="2"/>
      </rPr>
      <t>TAOTLEJATE VALIMINE</t>
    </r>
    <r>
      <rPr>
        <b/>
        <sz val="20"/>
        <color theme="1"/>
        <rFont val="Arial"/>
        <family val="2"/>
      </rPr>
      <t xml:space="preserve"> KORRALDUSASUTUSES</t>
    </r>
  </si>
  <si>
    <t>Riski viiteandmed</t>
  </si>
  <si>
    <t>Huvide konfliktid hindamisnõukogus</t>
  </si>
  <si>
    <t>Korraldusasutuse hindamisnõukogu liikmed püüavad konkreetsete taotlejate toetamiseks hindamist ja taotlejate valimist tahtlikult mõjutada, andes nende taotlustele soodsama hinnangu või avaldades teistele nõukogu liikmetele survet.</t>
  </si>
  <si>
    <t>Korraldusasutus ja toetusesaajad</t>
  </si>
  <si>
    <t>Asutusesisene/kokkumäng</t>
  </si>
  <si>
    <t>Kes on riskiga seotud?
(korraldusasutus /rakendusasutused / sertifitseerimisasutus / toetusesaajad / kolmandad osapooled)</t>
  </si>
  <si>
    <t>Kas risk on asutusesisene (korraldusasutuse sisene), asutuseväline või tuleneb kokkumängust?</t>
  </si>
  <si>
    <t>Kas risk on teie korraldusasutuse puhul asjakohane?</t>
  </si>
  <si>
    <t>Eitava vastuse korral palun põhjendage seda.</t>
  </si>
  <si>
    <t>Asutuseväline</t>
  </si>
  <si>
    <t>Toetusesaajad</t>
  </si>
  <si>
    <t>Sisestage täiendavate riskide kirjeldus……</t>
  </si>
  <si>
    <t>Organisatsioon taotleb ühe projekti rahastamist mitmest ELi fondist ja/või liikmesriikidelt, ilma neid taotlusi deklareerimata.</t>
  </si>
  <si>
    <t>Taotlejad esitavad taotluses valeandmed, mille tagajärjel arvab hindamisnõukogu ekslikult, et taotlemismenetluse edukaks läbimiseks vajalikud toetuskõlblikkuse üld- ja erikriteeriumid on täidetud.</t>
  </si>
  <si>
    <t>Taotleja esitatud valeandmed</t>
  </si>
  <si>
    <t>Topeltrahastamine</t>
  </si>
  <si>
    <t>SR1</t>
  </si>
  <si>
    <t>SR2</t>
  </si>
  <si>
    <t>SR3</t>
  </si>
  <si>
    <t>SRX</t>
  </si>
  <si>
    <t>Korraldusasutuse hindamisnõukogu liikmed püüavad konkreetse taotleja toetamiseks hindamist ja taotlejate valimist tahtlikult mõjutada, andes tema taotlusele soodsama hinnangu või avaldades teistele nõukogu liikmetele survet.</t>
  </si>
  <si>
    <t xml:space="preserve">Kes on riskiga seotud?
</t>
  </si>
  <si>
    <t>Riski tõenäosus (ÜLDRISK)</t>
  </si>
  <si>
    <t>Üldine riskihinnang (ÜLDRISK)</t>
  </si>
  <si>
    <t>Kui kindel olete kontrolli tõhususes?</t>
  </si>
  <si>
    <t>Kombineeritud kontrollide toime riski MÕJULE, võttes arvesse usaldatavustaset</t>
  </si>
  <si>
    <t>Kombineeritud kontrollide toime riski TÕENÄOSUSELE, võttes arvesse usaldatavustaset</t>
  </si>
  <si>
    <t>Riski mõju (LÕPPRISK)</t>
  </si>
  <si>
    <t>Riski tõenäosus (LÕPPRISK)</t>
  </si>
  <si>
    <t>Praegune üldine riskihinnang (LÕPPRISK)</t>
  </si>
  <si>
    <t>LÕPPRISK</t>
  </si>
  <si>
    <t>Hindamisnõukogu koosneb mitmest kõrgema juhtkonna töötajast, kes vahetuvad rotatsiooni põhimõttel ning kelle valimisel hindamisnõukokku lähtutakse iga kord teatavast juhuslikkusest.</t>
  </si>
  <si>
    <t>Korraldusasutusse on loodud teisene komisjon, mis vaatab eelhindamiskomisjoni tehtud otsuste valimi üle.</t>
  </si>
  <si>
    <t>Korraldusasutuses on kehtestatud huvide konflikti haldamise põhimõtted, mis hõlmavad kõikide töötajate suhtes kohaldatavat iga-aastase deklareerimise ja registreerimise nõuet; kehtestatud on meetmed, millega tagatakse nõuete järgimine.</t>
  </si>
  <si>
    <t>Korraldusasutus korraldab regulaarselt kõikidele töötajatele asjakohaseid koolitusi eetika ja usaldusväärsuse alal.</t>
  </si>
  <si>
    <t>Korraldusasutus tagab, et inimesed on teadlikud tagajärgedest, mis kaasnevad osalemisega tegevuses, mis võib nende usaldusväärsuse kahtluse alla seada; selleks esitatakse konkreetsete väärtegudega kaasnevate tagajärgede selgesõnalised kirjeldused.</t>
  </si>
  <si>
    <t>Kõik konkursikutsed tuleks avaldada.</t>
  </si>
  <si>
    <t xml:space="preserve"> Kõik taotlused tuleks registreerida ja neid tuleks hinnata vastavalt kohaldatavatele kriteeriumidele.</t>
  </si>
  <si>
    <t xml:space="preserve"> Kõik otsused taotluste vastuvõtmise/tagasilükkamise kohta tuleks taotlejatele edastada.</t>
  </si>
  <si>
    <t>Sisestage täiendavate kontrollide kirjeldus……</t>
  </si>
  <si>
    <t>SC 1.1</t>
  </si>
  <si>
    <t>Kavandatav uus kontroll</t>
  </si>
  <si>
    <t>Vastutav isik</t>
  </si>
  <si>
    <t>TEGEVUSKAVA</t>
  </si>
  <si>
    <t>Rakendamistähtaeg</t>
  </si>
  <si>
    <t>Kombineeritud kavandatavate kontrollide toime uue LÕPPRISKI MÕJULE</t>
  </si>
  <si>
    <t>Kombineeritud kavandatavate kontrollide toime uue LÕPPRISKI TÕENÄOSUSELE</t>
  </si>
  <si>
    <t>Riski mõju (MÄÄRATLETUD RISK)</t>
  </si>
  <si>
    <t>Riski tõenäosus (MÄÄRATLETUD RISK)</t>
  </si>
  <si>
    <t>Üldine riskihinnang (MÄÄRATLETUD RISK)</t>
  </si>
  <si>
    <t>MÄÄRATLETUD RISK</t>
  </si>
  <si>
    <t>Riski nimetus</t>
  </si>
  <si>
    <t>Korraldusasutuses toimuv projektitaotluste läbivaatamisprotsess hõlmab kõikide tõendavate dokumentide sõltumatut kontrollimist.</t>
  </si>
  <si>
    <t>Korraldusasutuses toimuvas läbivaatamisprotsessis kasutatakse eelnevaid teadmisi toetusesaajast, et teha esitatud deklaratsioonide ja teabe õigsuse kohta teadlik otsus.</t>
  </si>
  <si>
    <t>Korraldusasutuse läbivaatamisprotsessis kasutatakse teavet eelnevate petturlike taotluste ja muude pettusel põhinevate tavade kohta.</t>
  </si>
  <si>
    <t xml:space="preserve"> OLEMASOLEV KONTROLL</t>
  </si>
  <si>
    <t>Korraldusasutuses toimuv läbivaatamisprotsess hõlmab ristkontrolle muid fonde haldavate riiklike ametiasutustega ja ka teisi asjakohaseid liikmesriike.</t>
  </si>
  <si>
    <t>SC 3.1</t>
  </si>
  <si>
    <t>SC 3.X</t>
  </si>
  <si>
    <r>
      <t>2.</t>
    </r>
    <r>
      <rPr>
        <sz val="20"/>
        <rFont val="Arial"/>
      </rPr>
      <t xml:space="preserve"> </t>
    </r>
    <r>
      <rPr>
        <b/>
        <sz val="20"/>
        <rFont val="Arial"/>
        <family val="2"/>
      </rPr>
      <t xml:space="preserve">SPETSIIFILISTE PETTUSERISKIDEGA KOKKUPUUTUMISE HINDAMINE – </t>
    </r>
    <r>
      <rPr>
        <b/>
        <sz val="20"/>
        <color theme="1"/>
        <rFont val="Arial"/>
        <family val="2"/>
      </rPr>
      <t>PROGRAMMI RAKENDAMINE</t>
    </r>
    <r>
      <rPr>
        <b/>
        <sz val="20"/>
        <color theme="1"/>
        <rFont val="Arial"/>
        <family val="2"/>
      </rPr>
      <t xml:space="preserve"> JA TEGEVUSE KONTROLLIMINE</t>
    </r>
  </si>
  <si>
    <t>Riski üksikasjalik kirjeldus</t>
  </si>
  <si>
    <t>Rakendamine – toetusesaajate korraldatavas hankemenetluses sõlmitavate ja hallatavate lepingutega seotud avaliku hanke riskid</t>
  </si>
  <si>
    <t>IR1</t>
  </si>
  <si>
    <t>Avalikustamata huvide konfliktid või altkäemaksud ja tänurahad</t>
  </si>
  <si>
    <t>Toetusesaaja töötaja soosib taotlejat/pakkujat
- avalikustamata huvide konflikti või
- tasutud altkäemaksude või tänuraha tõttu</t>
  </si>
  <si>
    <t>1) Toetusesaajad võivad sõlmida alltöövõtulepingud kolmandate osapooltega, kelle juures on töötajal kas siis rahaline või muu huvi. Samuti ei pruugi organisatsioonid avalikustada lepingut taotledes kõiki huvide konflikte; või 2) lepinguid taotlenud kolmandad osapooled võivad pakkuda toetusesaajatele hanke mõjutamiseks tänuraha või altkäemaksu.</t>
  </si>
  <si>
    <t>Toetusesaajad ja kolmandad osapooled</t>
  </si>
  <si>
    <t>IR2</t>
  </si>
  <si>
    <t>Nõutava konkursimenetluse vältimine</t>
  </si>
  <si>
    <t>Konkursimenetlusega manipuleerimine</t>
  </si>
  <si>
    <t>Toetusesaaja väldib nõutava konkursimenetluse korraldamist, et toetada konkreetset taotlejat kas lepingu saamisel või säilitamisel, kasutades järgmisi meetmeid:
- jagatud ostud või
- põhjendamatu ainult ühe tarnijaga lepingu sõlmimine või
- pakkumismenetluse korraldamata jätmine või
- lepingu ebaseaduslik pikendamine.</t>
  </si>
  <si>
    <t>1) Toetusesaajad võivad pakkumiste esitamise taotlusi või ettepanekuid kohandada nii, et need sisaldaksid spetsifikatsioone, mis sobivad konkreetse pakkuja kvalifikatsiooniga või mille tingimustele suudab vastata vaid üks pakkuja. Liiga kitsapiirilisi spetsifikatsioone võidakse kasutada muude kvalifitseeritud pakkujate välistamiseks; või 2) toetusesaaja töötajad, kes on seotud hankelepingu sõlmimise, projekti kavandamise või pakkumiste hindamisega, võivad lekitada konfidentsiaalset teavet, et aidata eelistatud pakkujal teha tehniliselt või rahaliselt parima ettepaneku (nt hinnangulised eelarved, eelistatud lahendused või konkureerivate pakkumiste üksikasjad; või 3) toetusesaajad võivad pärast pakkumiste laekumist nendega manipuleerida, et tagada eelistatud töövõtja valimine.</t>
  </si>
  <si>
    <t>Pakkumise kokkumäng</t>
  </si>
  <si>
    <t>Pakkujad manipuleerivad lepingu saamiseks toetusesaaja korraldatud konkursimenetlusega, kooskõlastades tegevuse muude pakkujatega või luues valepakkujaid:
- kokkumängitud pakkumine, sh omavahel seotud ettevõtete esitatud pakkumised; või
- olematu teenusepakkuja.</t>
  </si>
  <si>
    <t>1) Kindlal geograafilisel alal või piirkonnas asuvad kolmandad osapooled või ettevõtted võivad teha salaja koostööd, et nurjata konkurss ja tõsta mitmete kooskõlastatud pakkumisskeemide, nagu teeseldud pakkumise, pakkumiste esitamise piiramise, kordamööda pakkumiste ja turu jagamise kaudu hindu; või 2) kolmandad osapooled võivad luua olematu teenusepakkuja, kes esitaks kokkumängitud pakkumisskeemides teeseldud pakkumisi, et paisutada kulusid või koostada lihtsalt fiktiivseid arveid. Lisaks võib toetusesaaja töötaja anda vahendite omastamise eesmärgil loa fiktiivsele müüjale tehtavateks makseteks.</t>
  </si>
  <si>
    <t>Kolmandad osapooled</t>
  </si>
  <si>
    <t>Puudulik hinnakujundus</t>
  </si>
  <si>
    <t>Pakkuja manipuleerib konkursimenetlusega, jättes oma pakkumuses teatavad kulud täpselt määramata.</t>
  </si>
  <si>
    <t>Kolmandad osapooled ei pruugi oma hinnapakkumuses avaldada kehtivaid, täielikke ja täpseid kulusid või hinnaandmeid, mis toob kaasa suurema lepingujärgse hinna.</t>
  </si>
  <si>
    <t>Kulutaotlustega manipuleerimine</t>
  </si>
  <si>
    <t>Lepingupool manipuleerib kulutaotluste või arvetega, et nõuda kantud kulude eest kõrgemat hinda või hüvitist.
- Üksik töövõtja nõuab kulud kahekordselt tagasi või
- võltsitud, suuremad või duplikaatarved.</t>
  </si>
  <si>
    <t>1) Kolmas osapool, kel on mitu sarnast tellimust, võib nõuda ühesuguseid personalikulusid, tasusid või kulusid mitme lepingu eest; või 2) kolmandad osapooled võivad teadlikult esitada võltsitud, suuremad või duplikaatarved tegutsedes kas siis üksi või mängides kokku lepingu sõlmimisega seotud töötajatega.</t>
  </si>
  <si>
    <t>Toodete mittetarnimine või asendamine</t>
  </si>
  <si>
    <t>Lepingupooled rikuvad lepingutingimusi, jättes kokkulepitud tooted tarnimata või pakkudes nende asemel muid tooteid ja halvemat kvaliteeti.
- Toote asendamine või
- toetuslepingu kohaste toodete puudumine või töö tegemata jätmine.</t>
  </si>
  <si>
    <t>1) Kolmandad osapooled võivad asendada lepingujärgsed tooted halvema kvaliteediga toodetega või jätta muul viisil lepingujärgsete spetsifikatsioonide tingimused täitmata ning tekitada teadlikult mulje, et need on täidetud. Toetusesaajad võivad selles pettuses osaleda; või 2) mõnda toodet või teenust või kõiki tooteid või teenuseid, mida lepingu raames tuleb pakkuda, ei pruugita pakkuda või jäetakse lepingutingimused teadlikult toetuslepingule vastavalt täitmata.</t>
  </si>
  <si>
    <t>Kehtivate lepingute muutmine</t>
  </si>
  <si>
    <t>Kolmandale osapoolele soodsamate tingimuste saamiseks kooskõlastavad toetusesaaja ja töövõtja kehtiva lepingu muutmise sellisel määral, et esialgne hankeotsus ei ole enam kehtiv.</t>
  </si>
  <si>
    <t>Lepingut võidakse muuta pärast seda, kui toetusesaaja ja kolmas osapool on selles kokku leppinud, muutes lepingutingimusi sellisel määral, et esialgne hankeotsus ei pruugi enam kehtida.</t>
  </si>
  <si>
    <t>Rakendamine – toetusesaajate või kolmandate osapoolte kantavate tööjõukuludega seotud riskid</t>
  </si>
  <si>
    <t>Kvaliteedi või töötajate tegevuse ülehindamine</t>
  </si>
  <si>
    <t>Töövõtja näitab tahtlikult töötajate või tehtava töö taset kõrgemana, et esitada need toetuskõlblike kuludena.
- Ebapiisavalt kvalifitseeritud tööjõud või
- töötajate tegevuse ebatäpne kirjeldamine.</t>
  </si>
  <si>
    <t>1) Toetusesaaja või kolmas osapool võib esitada pakkumuses piisavalt kvalifitseeritud töötajate meeskonna, kuid teha töö ära piisavalt kvalifitseerimata töötajatega; või 2) toetusesaaja või kolmas osapool võib teadlikult kirjeldada töötajate täidetud ülesandeid vääralt, et tagada esitatud kulude toetuskõlblikeks lugemine.</t>
  </si>
  <si>
    <t>Toetusesaajad või kolmandad osapooled</t>
  </si>
  <si>
    <t>Alusetud tööjõukulud</t>
  </si>
  <si>
    <t>Toetusesaaja esitab teadlikult alusetud tööjõukulud tegemata töö või lepingule mittevastavalt tehtud töö eest.
- Alusetud tööjõukulud või
- kompenseerimata ületunnid või
- esitatud väärad ajatöö tasud või
- personalikulud, mida nõutakse töötajate eest, keda ei ole või
- personalikulud, mida nõutakse töö eest, mida tehti väljaspool rakendamisperioodi.</t>
  </si>
  <si>
    <t>1) Toetusesaaja või kolmas osapool võib teadlikult esitada tööjõu kohta väärad andmed, suurendades koolitajate töötatud tundide arvu või võltsides selliste sündmuste toimumist tõendavaid dokumente, nt osalenute nimekirja ja õpperuumide üürimise arveid; või 2) toetusesaaja või kolmas osapool võib teadlikult esitada ületunnid, kui lisatundide eest töötajaid tavaliselt ei tunnustata; või 3) toetusesaaja või kolmas osapool võib teadlikult suurendada töötajate tasu, esitades ekslikud tunnitasud või tegelikud töötunnid; või 4) toetusesaaja või kolmas osapool võib võltsida dokumente, et esitada kulud töötajate eest, keda ei ole värvatud või keda ei ole; või 5) toetusesaaja või kolmas osapool võib teadlikult võltsida dokumente eesmärgiga näidata, et asjakohase rakendamisperioodi jooksul on kantud kulusid.</t>
  </si>
  <si>
    <t>Tööjõukulud on konkreetsete projektide vahel vääralt jagatud</t>
  </si>
  <si>
    <t>Toetusesaaja jagab tööjõukulud teadlikult ELi projektide ja muude rahastamisallikate vahel vääralt.</t>
  </si>
  <si>
    <t>Toetusesaaja võib teadlikult jagada tööjõukulud ELi projektide ja muude rahastamisallikate vahel vääralt.</t>
  </si>
  <si>
    <t>Deklareerimata huvide konflikt</t>
  </si>
  <si>
    <t>IC 1.1</t>
  </si>
  <si>
    <t>Korraldusasutus nõuab, et toetusesaaja hindamisnõukogud koosneksid mitmest kõrgema juhtkonna töötajast, keda rotatsiooni põhimõttel vahetatakse ning kelle valimisel lähtutakse teatavast juhuslikkusest. Korraldusasutus vaatab nende kontrollide toimimise toetusesaajate valimi puhul üle.</t>
  </si>
  <si>
    <t>Korraldusasutus nõuab, et toetusesaajad kohaldaksid huvide konflikti põhimõtteid, deklareerimist ja konfliktide registreerimist ning vaatab nende toimimise toetusesaajate valimi puhul üle.</t>
  </si>
  <si>
    <t>Korraldusasutus annab toetusesaajatele selged suunised või koolituse eetika, huvide konfliktide ja vastuvõetud suuniste mittejärgimise mõju teemal.</t>
  </si>
  <si>
    <t>Korraldusasutus rakendab kahtlustatavatest pettustest teatamise mehhanismi ja reklaamib seda seda.</t>
  </si>
  <si>
    <t>Altkäemaksud ja tänurahad</t>
  </si>
  <si>
    <t>Korraldusasutus nõuab, et toetusesaaja hindamisnõukogud koosneksid mitmest kõrgema juhtkonna töötajast, keda rotatsiooni põhimõttel vahetatakse ning kelle valimisel lähtutakse teatavast juhuslikkusest. Korraldusasutus vaatab selle kontrolli toimimise toetusesaajate valimi puhul üle.</t>
  </si>
  <si>
    <t>IC 1.11</t>
  </si>
  <si>
    <t>IC 1.12</t>
  </si>
  <si>
    <t>Üldine riskihinnang (ÜLD)</t>
  </si>
  <si>
    <t>Korraldusasutus vaatab enne programmide rakendamist piirväärtustest napilt väiksemate lepingute puhul toetusesaajate kavandatud lepingute nimekirja üle.</t>
  </si>
  <si>
    <t>Korraldusasutus nõuab, et lepingute sõlmimist jälgiks toetusesaaja raames muu teisene mehhanism kui valimiskomisjon, nt toetusesaaja kõrgema tasandi töötajad, kes kõik kontrollivad hankemenetluse järgimist. Korraldusasutus vaatab nende kontrollide toimimise toetusesaajate valimi puhul üle.</t>
  </si>
  <si>
    <t>On tõendeid, et toetusesaaja siseauditi funktsioon vaatab korrapäraselt hangete suhtes kohaldatava sisekontrolli toimimise üle.</t>
  </si>
  <si>
    <t>Põhjendamatu ainult ühe tarnijaga lepingu sõlmimine</t>
  </si>
  <si>
    <t>Korraldusasutus nõuab, et muu teisene mehhanism kui hankeosakond, nt toetusesaaja kõrgema tasandi töötajad, annaks kõikidele ainult ühe tarnijaga lepingutele eelnevalt oma heakskiidu. Korraldusasutus vaatab nende kontrollide toimimise toetusesaajate valimi puhul üle.</t>
  </si>
  <si>
    <t>Korraldusasutus peab ainult ühe tarnijaga lepingu sõlmimisele eelnevalt loa andma.</t>
  </si>
  <si>
    <t>Korraldusasutus vaatab lepingute valimi korrapäraselt üle eesmärgiga tagada, et tehnilised kirjeldused ei ole programmi jaoks vajalike teenustega võrreldes liiga kitsapiirilised.</t>
  </si>
  <si>
    <t>Lepingu ebaseaduslik pikendamine</t>
  </si>
  <si>
    <t>Korraldusasutus nõuab, et kõikide lepingute sõlmimist jälgiks toetusesaaja raames muu teisene mehhanism kui valimiskomisjon, nt toetusesaaja kõrgema tasandi töötajad, kes kõik kontrollivad hankemenetluse järgimist. Korraldusasutus vaatab nende kontrollide toimimise toetusesaajate valimi puhul üle.</t>
  </si>
  <si>
    <t>Korraldusasutus vaatab lepingute valimi regulaarselt üle eesmärgiga tagada korrektse hankemenetluse järgimine.</t>
  </si>
  <si>
    <t>Korraldusasutus nõuab, et toetusesaajad kohaldaksid huvide konflikti haldamise põhimõtteid, deklareerimist ja konfliktide registreerimist ning vaatab nende toimimise toetusesaajate valimi puhul üle. Korraldusasutus vaatab nende kontrollide toimimise toetusesaajate valimi puhul üle.</t>
  </si>
  <si>
    <t>Pakkumismenetluse puudumine</t>
  </si>
  <si>
    <t>Korraldusasutus nõuab, et toetusesaajatel oleks peale hankeosakonna teisene  mehhanism, mis kiidaks lepingu muutmise heaks. Korraldusasutus vaatab nende kontrollide toimimise toetusesaajate valimi puhul üle.</t>
  </si>
  <si>
    <t>Lepingumuudatuste jaoks, millega pikendatakse esialgset lepingut üle eelnevalt kindlaks määratud olulise piirmäära, peab korraldusasutus eelnevalt loa andma.</t>
  </si>
  <si>
    <t>Sisestage täiendavate kontrollide kirjeldus….</t>
  </si>
  <si>
    <t>Korraldusasutus nõuab, et toetusesaajatel oleks peale hankeosakonna teisene  mehhanism, mis kontrolliks, et pakkumise spetsifikatsioonid ei ole liiga kitsapiirilised. Korraldusasutus vaatab nende kontrollide toimimise toetusesaajate valimi puhul üle.</t>
  </si>
  <si>
    <t>Pakkumiste andmete lekitamine</t>
  </si>
  <si>
    <t>Korraldusasutus nõuab, et toetusesaajatel oleks teisene mehhanism, mis vaataks konkursist lähtudes valitud pakkumiste valimi üle, et leida märke eelteadmistest pakkumisandmete kohta. Korraldusasutus vaatab nende kontrollide toimimise toetusesaajate valimi puhul üle.</t>
  </si>
  <si>
    <t>Korraldusasutus nõuab lepingute sõlmimise ülimat läbipaistvust, näiteks kogu sellise lepinguteabe avaldamist, mis ei ole avalikkust silmas pidades tundlik. Korraldusasutus vaatab nende kontrollide toimimise toetusesaajate valimi puhul üle.</t>
  </si>
  <si>
    <t>Korraldusasutus vaatab konkursist lähtudes valitud pakkumised regulaarselt üle, et leida märke eelteadmistest pakkumisandmete kohta.</t>
  </si>
  <si>
    <t>Korraldusasutus rakendab kahtlustatavatest pettustest teatamise mehhanismi ja reklaamib seda.</t>
  </si>
  <si>
    <t>Pakkumistega manipuleerimine</t>
  </si>
  <si>
    <t>Korraldusasutus nõuab, et pakkumismenetlus hõlmaks läbipaistvat pakkumiste avamise protsessi ja piisavaid turvameetmeid avamata pakkumiste suhtes. Korraldusasutus vaatab nende kontrollide toimimise toetusesaajate valimi puhul üle.</t>
  </si>
  <si>
    <t>Korraldusasutus nõuab, et toetusesaajad rakendaksid kontrolli, millega tuvastada püsivalt kõrged või ebatavalised pakkumisandmed (nt pakkumiste hindajad, kel on teadmised turu kohta) ja ebatavalised sidemed kolmandate osapoolte vahel (nt lepingute rotatsioon). Korraldusasutus vaatab nende kontrollide toimimise toetusesaajate valimi puhul üle.</t>
  </si>
  <si>
    <t>Korraldusasutus nõuab, et toetusesaajad hindaksid võrdlevalt standardtoodete ja -teenuste hindu. Korraldusasutus vaatab nende kontrollide toimimise toetusesaajate valimi puhul üle.</t>
  </si>
  <si>
    <t>Korraldusasutus pakub asjaomastele toetusesaajatele koolitust avaliku hanke protsessis esinevate pettuste ennetamise ja tuvastamise alal.</t>
  </si>
  <si>
    <t>Kontrollida avalikke allikaid või ARACHNE tööriista kasutades, kas pakkumismenetluses (eeskätt kolme pakkumisega menetluses) osalevad ettevõtted on omavahel seotud (juhtkond, omanikud jne).</t>
  </si>
  <si>
    <t>Kontrollida, kas pakkumismenetluses osalenud ettevõtetest saavad hiljem valitud pakkuja töövõtjad või alltöövõtjad.</t>
  </si>
  <si>
    <t>Olematu teenusepakkuja</t>
  </si>
  <si>
    <t>Korraldusasutus nõuab, et toetusesaaja kontrolliks kõikide kolmandate osapoolte tausta. See võib hõlmata üldisi veebisaidi kontrolle, teavet ettevõtete hoonete kohta jne. Korraldusasutus vaatab nende kontrollide toimimise toetusesaajate valimi puhul üle.</t>
  </si>
  <si>
    <t xml:space="preserve">Korraldusasutus nõuab, et toetusesaajad rakendaksid kontrolli, et kinnitada hinnad, mida kolmandad osapooled on muudele sõltumatutele allikatele määranud. Korraldusasutus vaatab nende kontrollide toimimise toetusesaajate valimi puhul üle.
</t>
  </si>
  <si>
    <t>Korraldusasutus nõuab, et toetusesaajad kasutaksid korrapäraselt ostetavate kaupade puhul standardset ühikuhinda.</t>
  </si>
  <si>
    <t>Korraldusasutus nõuab, et toetusesaaja vaataks kulude tõendamiseks üle tegevusaruanded ja lepingu väljundid (nt töötajate nimed) ning tal on lepinguliselt lubatud nõuda täiendavaid tõendeid (nt ajaarvestussüsteemid).  Korraldusasutus vaatab nende kontrollide toimimise toetusesaajate valimi puhul üle.</t>
  </si>
  <si>
    <t>Võltsitud, suuremad või duplikaatarved</t>
  </si>
  <si>
    <r>
      <t xml:space="preserve">Korraldusasutus nõuab, et toetusesaajad vaataksid esitatud arved dubleerimist (nt mitu sama summat kajastavat arvet, arve number jne) </t>
    </r>
    <r>
      <rPr>
        <sz val="10"/>
        <color theme="1"/>
        <rFont val="Arial"/>
        <family val="2"/>
      </rPr>
      <t>või võltsimist silmas pidades üle.</t>
    </r>
    <r>
      <rPr>
        <sz val="10"/>
        <color theme="1"/>
        <rFont val="Arial"/>
      </rPr>
      <t xml:space="preserve"> </t>
    </r>
    <r>
      <rPr>
        <sz val="10"/>
        <color theme="1"/>
        <rFont val="Arial"/>
        <family val="2"/>
      </rPr>
      <t>Korraldusasutus peaks vaatama nende kontrollide toimimise toetusesaajate valimi puhul üle.</t>
    </r>
  </si>
  <si>
    <t>Korraldusasutus nõuab, et toetusesaajad võrdleksid toodete/teenuste lõpphinda, lähtudes eelarvest ja üldiselt vastuvõetavatest hindadest sarnaste lepingute puhul. Korraldusasutus peaks vaatama nende kontrollide toimimise toetusesaajate valimi puhul üle.</t>
  </si>
  <si>
    <t>Projektide valimi puhul peaks korraldusasutus vaatama ise kuludest lähtudes projekti väljundid üle eesmärgiga leida tõendeid töö tegemata jätmisest või  vajalike kulude kandmisest.</t>
  </si>
  <si>
    <t>Korraldusasutus nõuab, et toetusesaajad vaataksid ostetud tooted/teenused asjakohaste ekspertide abiga üle, lähtudes lepingu spetsifikatsioonidest. Korraldusasutus vaatab nende kontrollide toimimise toetusesaajate valimi puhul üle.</t>
  </si>
  <si>
    <t>Projektide valimi puhul vaatab korraldusasutus ise tegevusaruanded ja konkreetsed ostetud tooted/teenused lepingu spetsifikatsioonist lähtudes üle.</t>
  </si>
  <si>
    <t>Korraldusasutus nõuab, et toetusesaajad nõuaksid, et lepingu täitmise korral  esitataks sõltumatu kolmanda osapoole antud töötõendid või muus vormis kinnitavad tõendid. Korraldusasutus peaks nende kontrollide toimimise toetusesaajate valimi puhul üle vaatama.</t>
  </si>
  <si>
    <t>Projektide valimi puhul vaatab korraldusasutus ise lepingu täitmise korral esitatavad töötõendid ja muus vormis kinnitavad tõendid üle.</t>
  </si>
  <si>
    <t>Korraldusasutus nõuab, et kui toetusesaajad hakkavad lepingut muutma, peab rohkem kui üks valimisprotsessist sõltumatut kõrgema juhtkonna töötajat selle heaks kiitma.</t>
  </si>
  <si>
    <t>Lepingumuudatuste jaoks, millega muudetakse esialgset lepingut nii, et ületatakse eelnevalt kindlaksmääratud olulised piirmäärad (nii maksumuses kui pikkuses), peab korraldusasutus eelnevalt loa andma.</t>
  </si>
  <si>
    <r>
      <t xml:space="preserve">Seoses toetusesaaja tööjõukuludega peaks korraldusasutus vaatama üle lõplikud tegevus- ja finantsaruanded, et leida lahknevusi kavandatud ja tegeliku töötajaskonna vahel </t>
    </r>
    <r>
      <rPr>
        <sz val="10"/>
        <color theme="1"/>
        <rFont val="Arial"/>
        <family val="2"/>
      </rPr>
      <t>(inimesed ja kasutatav aeg)</t>
    </r>
    <r>
      <rPr>
        <sz val="10"/>
        <color theme="1"/>
        <rFont val="Arial"/>
        <family val="2"/>
      </rPr>
      <t>.</t>
    </r>
    <r>
      <rPr>
        <sz val="10"/>
        <color theme="1"/>
        <rFont val="Arial"/>
      </rPr>
      <t xml:space="preserve"> </t>
    </r>
    <r>
      <rPr>
        <sz val="10"/>
        <color theme="1"/>
        <rFont val="Arial"/>
        <family val="2"/>
      </rPr>
      <t>Tuleks nõuda täiendavaid tõendeid (nt kvalifikatsioonitunnistused), mis kinnitaksid kõikide oluliste asendajate sobivust.</t>
    </r>
  </si>
  <si>
    <t>Ebapiisavalt kvalifitseeritud tööjõud</t>
  </si>
  <si>
    <t>Toetusesaaja tööjõukuludega seoses on oluliste töötajate märkimisväärseks vahetamiseks vaja korraldusasutuse eelnevat luba.</t>
  </si>
  <si>
    <t>Seoses kolmandate osapoolte tööjõukuludega nõuab korraldusasutus, et toetusesaajad võrdleksid lepingu täitmisesse kaasatud olulist töötajaskonda pakkumuses ettenähtuga ning nõuaksid oluliste asendajate sobivust kinnitavat tõendit.  Korraldusasutus vaatab selle kontrolli toimimise toetusesaajate valimi puhul üle.</t>
  </si>
  <si>
    <t>Tegevuse ebatäpne kirjeldamine</t>
  </si>
  <si>
    <t>Seoses toetusesaajate tööjõukuludega nõuab korraldusasutus toetusesaajatelt regulaarselt tõendeid, mis sõltumatult kinnitaksid projektiga seotud töö lõpuleviimist (nt osalenute nimekirjad, ajaarvestussüsteemid). Nende kontrollimisel lähtutakse asjakohastest kahtlustest.</t>
  </si>
  <si>
    <t>Seoses toetusesaajate tööjõukuludega vaatab korraldusasutus regulaarselt üle toetusesaajate esitatud lõplikud tegevus-  ja finantsaruanded, et leida lahknevusi kavandatud ja tegeliku töö vahel. Erinevuste märkamisel nõutakse ja kontrollitakse selgitusi ja täiendavaid tõendeid.</t>
  </si>
  <si>
    <t>Seoses kolmandate osapoolte tööjõukuludega nõuab korraldusasutus, et toetusesaajad küsiksid regulaarselt kolmandatelt osapooltelt tõendeid, mis sõltumatult kinnitaksid töö lõpuleviimist (nt osalenute nimekirjad, ajaarvestussüsteemid). Nende kontrollimisel lähtutakse asjakohastest kahtlustest. Korraldusasutus vaatab selle kontrolli toimimise toetusesaajate valimi puhul üle.</t>
  </si>
  <si>
    <t>Seoses kolmandate osapoolte tööjõukuludega nõuab korraldusasutus, et toetusesaajad vaataksid regulaarselt üle lõplikud tegevus- ja finantsaruanded, et leida lahknevusi kavandatud ja tegeliku töö vahel. Erinevuste märkamisel tuleks nõuda selgitusi ja täiendavaid tõendeid. Korraldusasutus vaatab selle kontrolli toimimise toetusesaajate valimi puhul üle.</t>
  </si>
  <si>
    <t>Toetusesaaja tööjõukuludega seoses nõuab korraldusasutus korrapäraselt toetusesaajatelt tõendeid, mis kinnitavad sõltumatult projektiga seotud töö lõpuleviimist (nt osalenute nimekirjad, ajaarvestussüsteemid). Nende kontrollimisel lähtutakse asjakohastest kahtlustest.</t>
  </si>
  <si>
    <t>Toetusesaaja tööjõukuludega seoses vaatab korraldusasutus korrapäraselt üle toetusesaajate esitatud lõplikud tegevus-  ja finantsaruanded, et leida lahknevusi kavandatud ja tegeliku töö vahel. Erinevuste märkamisel nõutakse ja kontrollitakse selgitusi ja täiendavaid tõendeid.</t>
  </si>
  <si>
    <t>Kompenseerimata ületunnid</t>
  </si>
  <si>
    <t>Seoses toetusesaaja tööjõukuludega jälgib korraldusasutus lõplikke finants-  ja tegevusaruandeid ning tõendavaid dokumente, et leida viiteid ületundide esitamisele (projektiga seotud töötajate liigsed töötunnid, planeeritust vähem rakendamisega tegelevaid töötajaid, kuid kogu töö on tehtud) ning nõuab tõendavaid dokumente, mis kinnitavad, et esitatud kulud vastavad ületunnitöö eeskirjadele ja tegelikult kantud kuludele.</t>
  </si>
  <si>
    <t>Seoses kolmandate osapoolte tööjõukuludega nõuab korraldusasutus, et toetusesaajad jälgiksid tõendavatest dokumentidest lähtudes tarnijate esitatud arveid, et leida viiteid ületundide esitamisele (projektiga seotud töötajate liigsed töötunnid, planeeritust vähem rakendamisega tegelevaid töötajaid) ning nõuab tõendavaid dokumente, mis kinnitavad, et esitatud kulud vastavad ületunnitöö eeskirjadele ja tegelikult kantud kuludele. Korraldusasutus vaatab selle kontrolli toimimise toetusesaajate valimi puhul üle.</t>
  </si>
  <si>
    <t>Esitatud väärad ajanormid</t>
  </si>
  <si>
    <t>Seoses toetusesaajate tööjõukuludega vaatab korraldusasutus lõplikud finantsaruanded üle, lähtudes tegelikke palgakulusid kinnitavatest tõenditest (nt lepingud, palgaandmed) ning projektiga seotud tegevusele kulunud ajast (nt ajaarvestussüsteemid, osalenute nimekirjad). Kõikide tõendite kontrollimisel lähtutakse asjakohastest kahtlustest.</t>
  </si>
  <si>
    <t>Seoses kolmandate osapoolte tööjõukuludega nõuab korraldusasutus, et toetusesaajad vaataksid tööjõukulude arved üle, lähtudes tegelikke palgakulusid kinnitavatest tõenditest (nt lepingud, palgaandmed) ning projektiga seotud tegevusele kulunud ajast (nt ajaarvestussüsteemid, osalenute nimekirjad). Kõikide tõendite kontrollimisel lähtutakse asjakohastest kahtlustest. Korraldusasutus vaatab selle kontrolli toimimise toetusesaajate valimi puhul üle.</t>
  </si>
  <si>
    <t>Töötajad, keda ei ole olemas</t>
  </si>
  <si>
    <t>Seoses toetusesaajate tööjõukuludega nõuab korraldusasutus regulaarselt toetusesaajatelt tõendeid, mis kinnitavad sõltumatult töötajate olemasolu (nt lepingud, sotsiaalkindlustuse andmed). Nende kontrollimisel lähtutakse asjakohastest kahtlustest ja võimaluse korral tõendatakse neid sõltumatult.</t>
  </si>
  <si>
    <t>Seoses kolmandate osapoolte tööjõukuludega nõuab korraldusasutus, et toetusesaajad küsiksid kolmandatelt osapooltelt tõendeid, mis kinnitavad sõltumatult töötajate olemasolu (nt lepingud, sotsiaalkindlustuse andmed). Nende kontrollimisel lähtutakse asjakohastest kahtlustest ja võimaluse korral tõendatakse neid sõltumatult. Korraldusasutus vaatab selle kontrolli toimimise toetusesaajate valimi puhul üle.</t>
  </si>
  <si>
    <t>Rakendamisperioodi väline tegevus</t>
  </si>
  <si>
    <t>Seoses toetusesaajate tööjõukuludega nõuab korraldusasutus regulaarselt toetusesaajatelt tõendeid, mis kinnitavad sõltumatult, et kulud tekkisid projekti tähtaegade piires (nt originaalarved, pangakonto väljavõtted). Nende kontrollimisel lähtutakse asjakohastest kahtlustest ja võimaluse korral tõendatakse neid sõltumatult.</t>
  </si>
  <si>
    <t>Seoses kolmandate osapoolte tööjõukuludega nõuab korraldusasutus, et toetusesaajad küsiksid kolmandatelt osapooltelt tõendeid, mis kinnitavad sõltumatult, et kulud tekkisid projekti tähtaegade piires (nt originaalarved, pangakonto väljavõtted). Nende kontrollimisel lähtutakse asjakohastest kahtlustest ja võimaluse korral tõendatakse neid sõltumatult.</t>
  </si>
  <si>
    <t>Korraldusasutus nõuab regulaarselt toetusesaajatelt tõendeid, mis sõltumatult kinnitaksid projektiga seotud tegevuse personalikulude jagamist (nt osalenute nimekirjad, ajaarvestussüsteemid, arvestusregistrite andmed). Nende kontrollimisel lähtutakse asjakohastest kahtlustest.</t>
  </si>
  <si>
    <t>IC 11.1</t>
  </si>
  <si>
    <t>IC 11.X</t>
  </si>
  <si>
    <t>Sisestage kontrollide kirjeldus……</t>
  </si>
  <si>
    <t>Kas korraldusasutus puutub selle riskiga kokku?</t>
  </si>
  <si>
    <t>Puudulik/ebapiisav juhtimise kontrollimise protsess</t>
  </si>
  <si>
    <t>Vajalike teadmiste või ressursside puudumise tõttu korraldusasutuses ei pruugi juhtimise kontrollimine pettuse puudumist piisavalt kinnitada.</t>
  </si>
  <si>
    <t>Korraldusasutus</t>
  </si>
  <si>
    <t>Asutusesisene</t>
  </si>
  <si>
    <t>Puudulik/ebapiisav kulude tõendamise protsess</t>
  </si>
  <si>
    <t>Vajalike teadmiste või ressursside puudumise tõttu sertifitseerimisasutuses ei pruugi kulude tõendamine pettuse puudumist piisavalt kinnitada.</t>
  </si>
  <si>
    <t>Sertifitseerimisasutus</t>
  </si>
  <si>
    <t>Huvide konfliktid korraldusasutuses</t>
  </si>
  <si>
    <r>
      <t xml:space="preserve">Korraldusasutuse liikmetel </t>
    </r>
    <r>
      <rPr>
        <sz val="10"/>
        <color theme="1"/>
        <rFont val="Arial"/>
        <family val="2"/>
      </rPr>
      <t>võivad olla huvide konfliktid, mis avaldavad teatavate toetusesaajate maksete heakskiitmisele põhjendamatut mõju.</t>
    </r>
  </si>
  <si>
    <t>Huvide konfliktid sertifitseerimisasutuses</t>
  </si>
  <si>
    <t>Kulusid võib tõendada sertifitseerimisasutus, kes on toetusesaajaga seotud.</t>
  </si>
  <si>
    <t>Sertifitseerimisasutus ja toetusesaajad</t>
  </si>
  <si>
    <t xml:space="preserve"> Korraldusasutusel on selge metoodika, mille puhul kinnitatud toetusesaajate arv ja liik põhineb tunnustatud parimatel tavadel, sealhulgas pettuseohu taseme analüüsil.</t>
  </si>
  <si>
    <t>Juhtimise kontrollimisega tegelevad töötajad on piisavalt kvalifitseeritud ja koolitatud ning läbinud ajakohase täiendkoolituse pettusest teadlikkuse alal.</t>
  </si>
  <si>
    <t xml:space="preserve"> Ette on nähtud piisav kontrolljälg, mis võimaldab viia komisjonile esitatud  kogusummad vastavusse üksikute kuludokumentidega.</t>
  </si>
  <si>
    <t>Korraldusasutus vaatab teist korda üksikasjalikult üle juhtimise kontrollimise valimi, tagades, et seda tehti kooskõlas asjakohaste suuniste ja standarditega.</t>
  </si>
  <si>
    <t xml:space="preserve"> Kui auditiga tuvastatakse süsteemsed vead, on olemas vajalikud ennetus- ja parandusmeetmed.</t>
  </si>
  <si>
    <t>Jah</t>
  </si>
  <si>
    <t>Keskmisel määral</t>
  </si>
  <si>
    <t>Sertifitseerimisasutusel on selge metoodika, mille puhul kinnitatud toetusesaajate arv ja liik põhineb tunnustatud parimatel tavadel, sealhulgas pettuseohu taseme analüüsil. Korraldusasutus vaatab selle valikuprotsessi üle ja kiidab heaks.</t>
  </si>
  <si>
    <t>Kulude tõendamisega tegelevad töötajad on piisavalt kvalifitseeritud ja koolitatud ning läbinud ajakohase täiendkoolituse pettusest teadlikkuse alal. Korraldusasutus vaatab nende koolitusprogrammide asjakohasuse üle.</t>
  </si>
  <si>
    <t>Korraldusasutus vaatab üksikasjalikult üle kulude tõendamise sertifitseerimisasutustes, tagades, et seda tehti kooskõlas asjakohaste suuniste ja standarditega.</t>
  </si>
  <si>
    <t xml:space="preserve"> Ülesanded on korraldusasutuste  ja vahendusasutuste vahel ja siseselt selgelt määratletud, jagatud ja eraldatud. Korraldusasutuses on kehtestatud asjakohased menetlused, et jälgida vahendusasutusele/vahendusasutustele delegeeritud ülesannete tõhusat täitmist.</t>
  </si>
  <si>
    <t>Makseprotsess hõlmab mitut eraldi heakskiitmisetappi, kus nõutakse enne heakskiidu andmist tõendeid kulude kehtivuse kohta (nt sõltumatud auditiarvamused).</t>
  </si>
  <si>
    <t>Makseprotsess hõlmab mitut eraldi heakskiitmisetappi, kus nõutakse enne korraldusasutuse heakskiidu andmist tõendeid kulude kehtivuse kohta (nt sõltumatud auditiarvamused).</t>
  </si>
  <si>
    <t>Sertifitseerimisasutuses on kehtestatud huvide konflikti haldamise põhimõtted, mis hõlmavad kõikide töötajate suhtes kohaldatavat iga-aastase deklareerimise ja registreerimise nõuet; kehtestatud on meetmed, millega tagatakse nõuete järgimine. Korraldusasutus vaatab selle kontrolli toimimise läbi.</t>
  </si>
  <si>
    <t>Sertifitseerimiasutus korraldab regulaarselt kõikidele töötajatele asjakohaseid koolitusi eetika ja usaldusväärsuse alal. Korraldusasutus vaatab selle kontrolli toimimise läbi.</t>
  </si>
  <si>
    <t>Sertifitseerimisasutus tagab, et inimesed on teadlikud tagajärgedest, mis kaasnevad osalemisega tegevuses, mis võib nende usaldusväärsuse kahtluse alla seada; selleks esitatakse konkreetsete väärtegudega kaasnevate tagajärgede selgesõnalised kirjeldused. Korraldusasutus vaatab selle kontrolli toimimise läbi.</t>
  </si>
  <si>
    <r>
      <t>4.</t>
    </r>
    <r>
      <rPr>
        <sz val="20"/>
        <color theme="1"/>
        <rFont val="Arial"/>
      </rPr>
      <t xml:space="preserve"> </t>
    </r>
    <r>
      <rPr>
        <b/>
        <sz val="20"/>
        <color theme="1"/>
        <rFont val="Arial"/>
        <family val="2"/>
      </rPr>
      <t xml:space="preserve">SPETSIIFILISTE PETTUSERISKIDEGA KOKKUPUUTUMISE HINDAMINE – </t>
    </r>
    <r>
      <rPr>
        <b/>
        <u/>
        <sz val="20"/>
        <color theme="1"/>
        <rFont val="Arial"/>
        <family val="2"/>
      </rPr>
      <t>KORRALDUSASUTUSTE</t>
    </r>
    <r>
      <rPr>
        <b/>
        <sz val="20"/>
        <color theme="1"/>
        <rFont val="Arial"/>
        <family val="2"/>
      </rPr>
      <t xml:space="preserve"> </t>
    </r>
    <r>
      <rPr>
        <b/>
        <u/>
        <sz val="20"/>
        <color theme="1"/>
        <rFont val="Arial"/>
      </rPr>
      <t>OTSEHANKED</t>
    </r>
  </si>
  <si>
    <t>Korraldusasutuse töötaja toetab konkursimenetluses osalevat taotlejat/pakkujat, rakendades järgmisi meetmeid:
- valed spetsifikatsioonid või
- pakkumiste andmete lekitamine või
- pakkumistega manipuleerimine.</t>
  </si>
  <si>
    <t>Korraldusasutuse töötaja väldib nõutava konkursimenetluse korraldamist, et toetada konkreetset taotlejat kas lepingu saamisel või säilitamisel, kasutades järgmisi meetmeid:
- pakkumismenetluse korraldamata jätmine või
- jagatud ostud või
- põhjendamatu ainult ühe tarnijaga lepingu sõlmimine või
- lepingu ebaseaduslik pikendamine.</t>
  </si>
  <si>
    <t>1) Korraldusasutuse liige võib jagada ostu kahe või enama ostutellimuse või lepingu vahel, et vältida kohustust algatada konkursimenetlus või kõrgema taseme juhtkonnapoolset ülevaatamist; või 2) korraldusasutuse liige võib võltsida üheainsa tarnijaga lepingu sõlmimise põhjendust, koostades väga kitsapiirilised spetsifikatsioonid; või 3) korraldusasutuse liige võib ilma nõutava pakkumismenetluseta sõlmida lepingud eelistatud kolmandate osapooltega; või 4) korraldusasutuse liige võib pikendada esialgset lepingut lepingu muutmise või lisatingimusega, et vältida uue pakkumismenetluse korraldamist.</t>
  </si>
  <si>
    <t>Korraldusasutused ja kolmandad osapooled</t>
  </si>
  <si>
    <t>1) Korraldusasutuse liige võib pakkumiste esitamise taotlusi või ettepanekuid kohandada nii, et need sisaldaksid spetsifikatsioone, mis sobivad konkreetse pakkuja kvalifikatsiooniga või mille tingimustele suudab vastata vaid üks pakkuja. Liiga kitsapiirilisi spetsifikatsioone võidakse kasutada muude kvalifitseeritud pakkujate välistamiseks; või 2) korraldusasutuse töötajad, kes on seotud hankelepingu sõlmimise, projekti kavandamise või pakkumiste hindamisega, võivad lekitada konfidentsiaalset teavet, et aidata eelistatud pakkujal teha tehniliselt või rahaliselt parima pakkumuse (nt hinnangulised eelarved, eelistatud lahendused või konkureerivate pakkumiste üksikasjad; või 3) korraldusasutuse liige võib pärast pakkumiste laekumist nendega manipuleerida, et tagada eelistatud töövõtja valimine.</t>
  </si>
  <si>
    <t>Kokkumäng</t>
  </si>
  <si>
    <t>Korraldusasutuse töötaja toetab taotlejat/pakkujat
- avalikustamata huvide konflikti või
- tasutud altkäemaksude või tänuraha tõttu.</t>
  </si>
  <si>
    <t>1) Leping võidakse sõlmida toetusesaajaga, kelle juures on töötajal kas siis rahaline või muu huvi. Samuti ei pruugi organisatsioonid avalikustada lepingut taotledes kõiki huvide konflikte; või 2) lepinguid taotlenud toetusesaajad võivad pakkuda hanke mõjutamiseks tänuraha või altkäemaksu.</t>
  </si>
  <si>
    <t>Muu teisene mehhanism kui hankeosakond, nt toetusesaaja kõrgema tasandi töötajad, annab kõikidele ainult ühe tarnijaga lepingutele eelnevalt oma heakskiidu.</t>
  </si>
  <si>
    <t>Asutusesisese/asutusevälise auditiga vaadatakse korrapäraselt üle hanke suhtes kohaldatava sisekontrolli toimimine.</t>
  </si>
  <si>
    <t>Kõikide lepingute sõlmimist jälgib muu teisene mehhanism kui valimiskomisjon, nt korraldusasutuse kõrgema tasandi töötajad, kes kõik kontrollivad hankemenetluse järgimist.</t>
  </si>
  <si>
    <t>Kõikide lepingute sõlmimist jälgib teisene mehhanism, nt korraldusasutuse kõrgema tasandi töötajad, kes kõik kontrollivad hankemenetluse järgimist.</t>
  </si>
  <si>
    <t>Kõikide lepingute sõlmimist jälgib muu teisene mehhanism kui hankeosakond, nt korraldusasutuse kõrgema tasandi töötajad, kes kõik kontrollivad, et pakkumise spetsifikatsioonid ei oleks liiga kitsapiirilised.</t>
  </si>
  <si>
    <t>Teisene komisjon vaatab konkursist lähtudes valitud pakkumiste valimi üle, et leida märke eelteadmistest pakkumisandmete kohta.</t>
  </si>
  <si>
    <t>Lepingute sõlmimine on ülimalt läbipaistev, näiteks avaldatakse kogu selline lepinguteave, mis ei ole avalikkust silmas pidades tundlik.</t>
  </si>
  <si>
    <t>Pakkumismenetlus hõlmab läbipaistvat pakkumiste avamise protsessi ja piisavaid turvameetmeid avamata pakkumiste suhtes.</t>
  </si>
  <si>
    <t>Kõikide lepingute sõlmimist jälgib muu teisene mehhanism kui hindamiskomisjon, nt korraldusasutuse kõrgema tasandi töötajad, kes kontrollivad hankemenetluse järgimist.</t>
  </si>
  <si>
    <t>Altkäemaksud või tänuraha</t>
  </si>
  <si>
    <t>Korraldusasutusel on pakkumismenetluste üle jõuline kontroll, nt kehtestab see taotluste esitamise tähtajad ja vaatab toetusesaajate valimi puhul nende toimimise üle.</t>
  </si>
  <si>
    <t>Teisene komisjon vaatab valitud pakkumiste valimi üle, et leida märke sellest, et valitud pakkumised on väga lähedal järgmisele madalaimale pakkumusele, hilinenud pakkumiste valimisest, ja/või tõendeid sellest, et valitud pakkuja on suhelnud eraviisiliselt hankelepingu sõlmimisega seotud töötajatega, ning mis tahes märke pettusest.</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</si>
</sst>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0"/>
      <color theme="1"/>
      <name val="Arial"/>
      <family val="2"/>
    </font>
    <font>
      <u/>
      <sz val="10"/>
      <color theme="10"/>
      <name val="Arial"/>
      <family val="2"/>
    </font>
    <font>
      <u/>
      <sz val="10"/>
      <color theme="11"/>
      <name val="Arial"/>
      <family val="2"/>
    </font>
    <font>
      <i/>
      <sz val="10"/>
      <color theme="1"/>
      <name val="Arial"/>
      <family val="2"/>
    </font>
    <font>
      <sz val="10"/>
      <name val="Arial"/>
      <family val="2"/>
    </font>
    <font>
      <b/>
      <sz val="20"/>
      <color theme="1"/>
      <name val="Arial"/>
      <family val="2"/>
    </font>
    <font>
      <b/>
      <sz val="12"/>
      <color theme="1"/>
      <name val="Arial"/>
      <family val="2"/>
    </font>
    <font>
      <sz val="12"/>
      <color theme="0" tint="-0.499984740745262"/>
      <name val="Arial"/>
      <family val="2"/>
    </font>
    <font>
      <b/>
      <u/>
      <sz val="20"/>
      <color theme="1"/>
      <name val="Arial"/>
      <family val="2"/>
    </font>
    <font>
      <sz val="12"/>
      <color theme="1"/>
      <name val="Arial"/>
      <family val="2"/>
    </font>
    <font>
      <b/>
      <sz val="20"/>
      <name val="Arial"/>
      <family val="2"/>
    </font>
    <font>
      <sz val="12"/>
      <name val="Arial"/>
      <family val="2"/>
    </font>
    <font>
      <b/>
      <sz val="12"/>
      <name val="Arial"/>
      <family val="2"/>
    </font>
    <font>
      <i/>
      <sz val="10"/>
      <name val="Arial"/>
      <family val="2"/>
    </font>
    <font>
      <sz val="20"/>
      <name val="Arial"/>
      <family val="2"/>
    </font>
    <font>
      <sz val="12"/>
      <color theme="0"/>
      <name val="Arial"/>
      <family val="2"/>
    </font>
    <font>
      <b/>
      <sz val="12"/>
      <color theme="0"/>
      <name val="Arial"/>
      <family val="2"/>
    </font>
    <font>
      <sz val="10"/>
      <color theme="0"/>
      <name val="Arial"/>
      <family val="2"/>
    </font>
    <font>
      <sz val="20"/>
      <color theme="1"/>
      <name val="Arial"/>
    </font>
    <font>
      <sz val="20"/>
      <name val="Arial"/>
    </font>
    <font>
      <sz val="10"/>
      <color theme="1"/>
      <name val="Arial"/>
    </font>
    <font>
      <b/>
      <u/>
      <sz val="20"/>
      <color theme="1"/>
      <name val="Arial"/>
    </font>
  </fonts>
  <fills count="10">
    <fill>
      <patternFill patternType="none"/>
    </fill>
    <fill>
      <patternFill patternType="gray125"/>
    </fill>
    <fill>
      <patternFill patternType="solid">
        <fgColor rgb="FFFFFF00"/>
        <bgColor indexed="64"/>
      </patternFill>
    </fill>
    <fill>
      <patternFill patternType="solid">
        <fgColor theme="5" tint="0.39997558519241921"/>
        <bgColor indexed="64"/>
      </patternFill>
    </fill>
    <fill>
      <patternFill patternType="solid">
        <fgColor rgb="FF92D050"/>
        <bgColor indexed="64"/>
      </patternFill>
    </fill>
    <fill>
      <patternFill patternType="solid">
        <fgColor theme="7" tint="0.59999389629810485"/>
        <bgColor indexed="64"/>
      </patternFill>
    </fill>
    <fill>
      <patternFill patternType="solid">
        <fgColor theme="9" tint="-0.249977111117893"/>
        <bgColor indexed="64"/>
      </patternFill>
    </fill>
    <fill>
      <patternFill patternType="solid">
        <fgColor rgb="FF00B050"/>
        <bgColor indexed="64"/>
      </patternFill>
    </fill>
    <fill>
      <patternFill patternType="solid">
        <fgColor theme="7" tint="0.39997558519241921"/>
        <bgColor indexed="64"/>
      </patternFill>
    </fill>
    <fill>
      <patternFill patternType="solid">
        <fgColor theme="0" tint="-0.14999847407452621"/>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s>
  <cellStyleXfs count="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154">
    <xf numFmtId="0" fontId="0" fillId="0" borderId="0" xfId="0"/>
    <xf numFmtId="0" fontId="0" fillId="0" borderId="0" xfId="0" applyAlignment="1">
      <alignment wrapText="1"/>
    </xf>
    <xf numFmtId="0" fontId="0" fillId="0" borderId="0" xfId="0" applyFill="1"/>
    <xf numFmtId="0" fontId="0" fillId="0" borderId="1" xfId="0" applyBorder="1" applyAlignment="1">
      <alignment vertical="top"/>
    </xf>
    <xf numFmtId="0" fontId="0" fillId="0" borderId="1" xfId="0" applyBorder="1" applyAlignment="1">
      <alignment vertical="top" wrapText="1"/>
    </xf>
    <xf numFmtId="0" fontId="0" fillId="2" borderId="1" xfId="0" applyFill="1" applyBorder="1" applyAlignment="1">
      <alignment vertical="top"/>
    </xf>
    <xf numFmtId="0" fontId="4" fillId="0" borderId="1" xfId="0" applyFont="1" applyBorder="1" applyAlignment="1">
      <alignment vertical="top" wrapText="1"/>
    </xf>
    <xf numFmtId="0" fontId="0" fillId="0" borderId="0" xfId="0" applyFill="1" applyAlignment="1">
      <alignment wrapText="1"/>
    </xf>
    <xf numFmtId="0" fontId="0" fillId="2" borderId="0" xfId="0" applyFill="1" applyAlignment="1">
      <alignment wrapText="1"/>
    </xf>
    <xf numFmtId="0" fontId="3" fillId="2" borderId="1" xfId="0" applyFont="1" applyFill="1" applyBorder="1" applyAlignment="1">
      <alignment vertical="top" wrapText="1"/>
    </xf>
    <xf numFmtId="0" fontId="5" fillId="0" borderId="0" xfId="0" applyFont="1"/>
    <xf numFmtId="0" fontId="6" fillId="0" borderId="0" xfId="0" applyFont="1"/>
    <xf numFmtId="0" fontId="6" fillId="0" borderId="0" xfId="0" applyFont="1" applyFill="1"/>
    <xf numFmtId="0" fontId="6" fillId="6" borderId="1" xfId="0" applyFont="1" applyFill="1" applyBorder="1" applyAlignment="1">
      <alignment vertical="top"/>
    </xf>
    <xf numFmtId="0" fontId="6" fillId="0" borderId="0" xfId="0" applyFont="1" applyFill="1" applyAlignment="1">
      <alignment wrapText="1"/>
    </xf>
    <xf numFmtId="0" fontId="7" fillId="0" borderId="0" xfId="0" applyFont="1" applyAlignment="1">
      <alignment wrapText="1"/>
    </xf>
    <xf numFmtId="0" fontId="6" fillId="7" borderId="1" xfId="0" applyFont="1" applyFill="1" applyBorder="1" applyAlignment="1">
      <alignment horizontal="left" vertical="top"/>
    </xf>
    <xf numFmtId="0" fontId="0" fillId="2" borderId="1" xfId="0" applyFill="1" applyBorder="1" applyAlignment="1">
      <alignment horizontal="left" vertical="top" wrapText="1"/>
    </xf>
    <xf numFmtId="0" fontId="3" fillId="2" borderId="1" xfId="0" applyFont="1" applyFill="1" applyBorder="1" applyAlignment="1">
      <alignment horizontal="left" vertical="top" wrapText="1"/>
    </xf>
    <xf numFmtId="0" fontId="0" fillId="2" borderId="1" xfId="0" applyFill="1" applyBorder="1" applyAlignment="1">
      <alignment horizontal="center" vertical="top"/>
    </xf>
    <xf numFmtId="0" fontId="6" fillId="0" borderId="1" xfId="0" applyFont="1" applyFill="1" applyBorder="1" applyAlignment="1">
      <alignment horizontal="center" wrapText="1"/>
    </xf>
    <xf numFmtId="0" fontId="6" fillId="3" borderId="1" xfId="0" applyFont="1" applyFill="1" applyBorder="1" applyAlignment="1">
      <alignment horizontal="left" vertical="top"/>
    </xf>
    <xf numFmtId="0" fontId="0" fillId="0" borderId="6" xfId="0" applyFill="1" applyBorder="1" applyAlignment="1">
      <alignment horizontal="left" vertical="top" wrapText="1"/>
    </xf>
    <xf numFmtId="0" fontId="6" fillId="7" borderId="6" xfId="0" applyFont="1" applyFill="1" applyBorder="1" applyAlignment="1">
      <alignment horizontal="left" vertical="top"/>
    </xf>
    <xf numFmtId="0" fontId="0" fillId="0" borderId="6" xfId="0" applyBorder="1" applyAlignment="1">
      <alignment horizontal="left" vertical="top" wrapText="1"/>
    </xf>
    <xf numFmtId="0" fontId="6" fillId="6" borderId="6" xfId="0" applyFont="1" applyFill="1" applyBorder="1" applyAlignment="1">
      <alignment vertical="top"/>
    </xf>
    <xf numFmtId="0" fontId="0" fillId="2" borderId="1" xfId="0" applyFill="1" applyBorder="1" applyAlignment="1">
      <alignment horizontal="center" vertical="top"/>
    </xf>
    <xf numFmtId="0" fontId="6" fillId="0" borderId="7" xfId="0" applyFont="1" applyFill="1" applyBorder="1" applyAlignment="1">
      <alignment horizontal="center" wrapText="1"/>
    </xf>
    <xf numFmtId="0" fontId="6" fillId="0" borderId="1" xfId="0" applyFont="1" applyFill="1" applyBorder="1" applyAlignment="1">
      <alignment horizontal="center" wrapText="1"/>
    </xf>
    <xf numFmtId="0" fontId="6" fillId="7" borderId="10" xfId="0" applyFont="1" applyFill="1" applyBorder="1" applyAlignment="1">
      <alignment horizontal="left" vertical="top"/>
    </xf>
    <xf numFmtId="0" fontId="6" fillId="0" borderId="11" xfId="0" applyFont="1" applyFill="1" applyBorder="1" applyAlignment="1">
      <alignment horizontal="center" wrapText="1"/>
    </xf>
    <xf numFmtId="0" fontId="6" fillId="0" borderId="12" xfId="0" applyFont="1" applyFill="1" applyBorder="1" applyAlignment="1">
      <alignment horizontal="center" wrapText="1"/>
    </xf>
    <xf numFmtId="0" fontId="0" fillId="0" borderId="6" xfId="0" applyFill="1" applyBorder="1" applyAlignment="1">
      <alignment horizontal="left" vertical="top" wrapText="1"/>
    </xf>
    <xf numFmtId="0" fontId="0" fillId="2" borderId="1" xfId="0" applyFill="1" applyBorder="1" applyAlignment="1">
      <alignment horizontal="center" vertical="top"/>
    </xf>
    <xf numFmtId="0" fontId="6" fillId="0" borderId="1" xfId="0" applyFont="1" applyFill="1" applyBorder="1" applyAlignment="1">
      <alignment horizontal="center" wrapText="1"/>
    </xf>
    <xf numFmtId="0" fontId="0" fillId="2" borderId="1" xfId="0" applyFill="1" applyBorder="1" applyAlignment="1">
      <alignment horizontal="center"/>
    </xf>
    <xf numFmtId="0" fontId="6" fillId="3" borderId="6" xfId="0" applyFont="1" applyFill="1" applyBorder="1" applyAlignment="1">
      <alignment horizontal="left" vertical="top"/>
    </xf>
    <xf numFmtId="0" fontId="4" fillId="0" borderId="1" xfId="0" applyFont="1" applyBorder="1" applyAlignment="1">
      <alignment vertical="top"/>
    </xf>
    <xf numFmtId="0" fontId="9" fillId="0" borderId="0" xfId="0" applyFont="1"/>
    <xf numFmtId="0" fontId="6" fillId="6" borderId="10" xfId="0" applyFont="1" applyFill="1" applyBorder="1" applyAlignment="1">
      <alignment horizontal="left" vertical="top"/>
    </xf>
    <xf numFmtId="0" fontId="9" fillId="0" borderId="9" xfId="0" applyFont="1" applyFill="1" applyBorder="1" applyAlignment="1">
      <alignment horizontal="left" vertical="top" wrapText="1"/>
    </xf>
    <xf numFmtId="0" fontId="9" fillId="0" borderId="8" xfId="0" applyFont="1" applyFill="1" applyBorder="1" applyAlignment="1">
      <alignment horizontal="left" vertical="top" wrapText="1"/>
    </xf>
    <xf numFmtId="0" fontId="4" fillId="0" borderId="0" xfId="0" applyFont="1"/>
    <xf numFmtId="0" fontId="6" fillId="0" borderId="1" xfId="0" applyFont="1" applyFill="1" applyBorder="1" applyAlignment="1">
      <alignment wrapText="1"/>
    </xf>
    <xf numFmtId="0" fontId="4" fillId="0" borderId="6" xfId="0" applyFont="1" applyBorder="1" applyAlignment="1">
      <alignment horizontal="left" vertical="top" wrapText="1"/>
    </xf>
    <xf numFmtId="0" fontId="0" fillId="2" borderId="1" xfId="0" applyFill="1" applyBorder="1"/>
    <xf numFmtId="0" fontId="0" fillId="2" borderId="6" xfId="0" applyFill="1" applyBorder="1" applyAlignment="1">
      <alignment horizontal="center"/>
    </xf>
    <xf numFmtId="0" fontId="11" fillId="0" borderId="0" xfId="0" applyFont="1" applyAlignment="1">
      <alignment wrapText="1"/>
    </xf>
    <xf numFmtId="0" fontId="12" fillId="0" borderId="0" xfId="0" applyFont="1" applyFill="1" applyAlignment="1">
      <alignment wrapText="1"/>
    </xf>
    <xf numFmtId="0" fontId="12" fillId="0" borderId="12" xfId="0" applyFont="1" applyFill="1" applyBorder="1" applyAlignment="1">
      <alignment horizontal="center" wrapText="1"/>
    </xf>
    <xf numFmtId="0" fontId="12" fillId="0" borderId="1" xfId="0" applyFont="1" applyFill="1" applyBorder="1" applyAlignment="1">
      <alignment horizontal="center" wrapText="1"/>
    </xf>
    <xf numFmtId="0" fontId="12" fillId="0" borderId="11" xfId="0" applyFont="1" applyFill="1" applyBorder="1" applyAlignment="1">
      <alignment horizontal="center" wrapText="1"/>
    </xf>
    <xf numFmtId="0" fontId="11" fillId="0" borderId="0" xfId="0" applyFont="1"/>
    <xf numFmtId="0" fontId="12" fillId="6" borderId="10" xfId="0" applyFont="1" applyFill="1" applyBorder="1" applyAlignment="1">
      <alignment horizontal="left" vertical="top"/>
    </xf>
    <xf numFmtId="0" fontId="11" fillId="0" borderId="9" xfId="0" applyFont="1" applyFill="1" applyBorder="1" applyAlignment="1">
      <alignment horizontal="left" vertical="top" wrapText="1"/>
    </xf>
    <xf numFmtId="0" fontId="11" fillId="0" borderId="8" xfId="0" applyFont="1" applyFill="1" applyBorder="1" applyAlignment="1">
      <alignment horizontal="left" vertical="top" wrapText="1"/>
    </xf>
    <xf numFmtId="0" fontId="4" fillId="2" borderId="1" xfId="0" applyFont="1" applyFill="1" applyBorder="1" applyAlignment="1">
      <alignment horizontal="center" vertical="top"/>
    </xf>
    <xf numFmtId="0" fontId="4" fillId="2" borderId="1" xfId="0" applyFont="1" applyFill="1" applyBorder="1" applyAlignment="1">
      <alignment vertical="top"/>
    </xf>
    <xf numFmtId="0" fontId="13" fillId="2" borderId="1" xfId="0" applyFont="1" applyFill="1" applyBorder="1" applyAlignment="1">
      <alignment vertical="top" wrapText="1"/>
    </xf>
    <xf numFmtId="0" fontId="12" fillId="0" borderId="7" xfId="0" applyFont="1" applyFill="1" applyBorder="1" applyAlignment="1">
      <alignment horizontal="center" wrapText="1"/>
    </xf>
    <xf numFmtId="49" fontId="9" fillId="0" borderId="9" xfId="0" applyNumberFormat="1" applyFont="1" applyFill="1" applyBorder="1" applyAlignment="1">
      <alignment horizontal="left" vertical="top" wrapText="1"/>
    </xf>
    <xf numFmtId="49" fontId="9" fillId="0" borderId="8" xfId="0" applyNumberFormat="1" applyFont="1" applyFill="1" applyBorder="1" applyAlignment="1">
      <alignment horizontal="left" vertical="top" wrapText="1"/>
    </xf>
    <xf numFmtId="0" fontId="0" fillId="2" borderId="1" xfId="0" applyFill="1" applyBorder="1" applyAlignment="1">
      <alignment horizontal="center" vertical="top"/>
    </xf>
    <xf numFmtId="0" fontId="6" fillId="0" borderId="1" xfId="0" applyFont="1" applyFill="1" applyBorder="1" applyAlignment="1">
      <alignment horizontal="center" wrapText="1"/>
    </xf>
    <xf numFmtId="0" fontId="0" fillId="0" borderId="1" xfId="0" applyFill="1" applyBorder="1" applyAlignment="1">
      <alignment horizontal="center" vertical="top"/>
    </xf>
    <xf numFmtId="0" fontId="0" fillId="4" borderId="1" xfId="0" applyFill="1" applyBorder="1" applyAlignment="1">
      <alignment horizontal="center" vertical="top"/>
    </xf>
    <xf numFmtId="0" fontId="4" fillId="2" borderId="1" xfId="0" applyFont="1" applyFill="1" applyBorder="1" applyAlignment="1">
      <alignment horizontal="center"/>
    </xf>
    <xf numFmtId="0" fontId="12" fillId="0" borderId="1" xfId="0" applyFont="1" applyFill="1" applyBorder="1" applyAlignment="1">
      <alignment horizontal="center" wrapText="1"/>
    </xf>
    <xf numFmtId="0" fontId="6" fillId="3" borderId="10" xfId="0" applyFont="1" applyFill="1" applyBorder="1" applyAlignment="1">
      <alignment horizontal="left" vertical="top"/>
    </xf>
    <xf numFmtId="0" fontId="6" fillId="8" borderId="10" xfId="0" applyFont="1" applyFill="1" applyBorder="1" applyAlignment="1">
      <alignment horizontal="left" vertical="top"/>
    </xf>
    <xf numFmtId="0" fontId="10" fillId="0" borderId="0" xfId="0" applyFont="1"/>
    <xf numFmtId="0" fontId="4" fillId="0" borderId="0" xfId="0" applyFont="1" applyAlignment="1">
      <alignment wrapText="1"/>
    </xf>
    <xf numFmtId="0" fontId="12" fillId="0" borderId="1" xfId="0" applyFont="1" applyFill="1" applyBorder="1" applyAlignment="1">
      <alignment wrapText="1"/>
    </xf>
    <xf numFmtId="0" fontId="14" fillId="0" borderId="0" xfId="0" applyFont="1"/>
    <xf numFmtId="0" fontId="4" fillId="2" borderId="1" xfId="0" applyFont="1" applyFill="1" applyBorder="1"/>
    <xf numFmtId="0" fontId="12" fillId="8" borderId="6" xfId="0" applyFont="1" applyFill="1" applyBorder="1" applyAlignment="1">
      <alignment horizontal="left" vertical="top"/>
    </xf>
    <xf numFmtId="0" fontId="4" fillId="0" borderId="6" xfId="0" applyFont="1" applyFill="1" applyBorder="1" applyAlignment="1">
      <alignment horizontal="left" vertical="top" wrapText="1"/>
    </xf>
    <xf numFmtId="0" fontId="12" fillId="5" borderId="6" xfId="0" applyFont="1" applyFill="1" applyBorder="1" applyAlignment="1">
      <alignment horizontal="left" vertical="top"/>
    </xf>
    <xf numFmtId="0" fontId="12" fillId="5" borderId="1" xfId="0" applyFont="1" applyFill="1" applyBorder="1" applyAlignment="1">
      <alignment horizontal="left" vertical="top"/>
    </xf>
    <xf numFmtId="0" fontId="4" fillId="2" borderId="1" xfId="0" applyFont="1" applyFill="1" applyBorder="1" applyAlignment="1">
      <alignment horizontal="left" vertical="top" wrapText="1"/>
    </xf>
    <xf numFmtId="0" fontId="13" fillId="2" borderId="1" xfId="0" applyFont="1" applyFill="1" applyBorder="1" applyAlignment="1">
      <alignment horizontal="left" vertical="top" wrapText="1"/>
    </xf>
    <xf numFmtId="0" fontId="12" fillId="0" borderId="0" xfId="0" applyFont="1"/>
    <xf numFmtId="0" fontId="0" fillId="2" borderId="1" xfId="0" applyFill="1" applyBorder="1" applyAlignment="1">
      <alignment horizontal="center" vertical="top"/>
    </xf>
    <xf numFmtId="0" fontId="4" fillId="2" borderId="1" xfId="0" applyFont="1" applyFill="1" applyBorder="1" applyAlignment="1">
      <alignment horizontal="center" vertical="top"/>
    </xf>
    <xf numFmtId="0" fontId="0" fillId="2" borderId="1" xfId="0" applyFill="1" applyBorder="1" applyAlignment="1">
      <alignment horizontal="center" vertical="top"/>
    </xf>
    <xf numFmtId="0" fontId="6" fillId="0" borderId="1" xfId="0" applyFont="1" applyFill="1" applyBorder="1" applyAlignment="1">
      <alignment horizontal="center" wrapText="1"/>
    </xf>
    <xf numFmtId="0" fontId="0" fillId="4" borderId="1" xfId="0" applyFill="1" applyBorder="1" applyAlignment="1">
      <alignment horizontal="center" vertical="top"/>
    </xf>
    <xf numFmtId="0" fontId="4" fillId="2" borderId="1" xfId="0" applyFont="1" applyFill="1" applyBorder="1" applyAlignment="1">
      <alignment horizontal="center"/>
    </xf>
    <xf numFmtId="0" fontId="4" fillId="2" borderId="1" xfId="0" applyFont="1" applyFill="1" applyBorder="1" applyAlignment="1">
      <alignment horizontal="center" vertical="top"/>
    </xf>
    <xf numFmtId="0" fontId="12" fillId="0" borderId="1" xfId="0" applyFont="1" applyFill="1" applyBorder="1" applyAlignment="1">
      <alignment horizontal="center" wrapText="1"/>
    </xf>
    <xf numFmtId="0" fontId="0" fillId="2" borderId="2" xfId="0" applyFill="1" applyBorder="1" applyAlignment="1">
      <alignment horizontal="center" vertical="top"/>
    </xf>
    <xf numFmtId="0" fontId="4" fillId="2" borderId="2" xfId="0" applyFont="1" applyFill="1" applyBorder="1" applyAlignment="1">
      <alignment horizontal="center" vertical="top"/>
    </xf>
    <xf numFmtId="0" fontId="12" fillId="8" borderId="1" xfId="0" applyFont="1" applyFill="1" applyBorder="1" applyAlignment="1">
      <alignment horizontal="left" vertical="top"/>
    </xf>
    <xf numFmtId="0" fontId="0" fillId="0" borderId="1" xfId="0" applyBorder="1" applyAlignment="1">
      <alignment horizontal="left" vertical="top" wrapText="1"/>
    </xf>
    <xf numFmtId="0" fontId="4" fillId="0" borderId="1" xfId="0" applyFont="1" applyBorder="1" applyAlignment="1">
      <alignment horizontal="left" vertical="top" wrapText="1"/>
    </xf>
    <xf numFmtId="0" fontId="0" fillId="2" borderId="1" xfId="0" applyFill="1" applyBorder="1" applyAlignment="1">
      <alignment horizontal="center" vertical="top"/>
    </xf>
    <xf numFmtId="0" fontId="12" fillId="0" borderId="1" xfId="0" applyFont="1" applyFill="1" applyBorder="1" applyAlignment="1">
      <alignment horizontal="center" wrapText="1"/>
    </xf>
    <xf numFmtId="0" fontId="6" fillId="0" borderId="1" xfId="0" applyFont="1" applyFill="1" applyBorder="1" applyAlignment="1">
      <alignment horizontal="center" wrapText="1"/>
    </xf>
    <xf numFmtId="0" fontId="15" fillId="0" borderId="0" xfId="0" applyFont="1" applyAlignment="1">
      <alignment wrapText="1"/>
    </xf>
    <xf numFmtId="0" fontId="16" fillId="0" borderId="0" xfId="0" applyFont="1" applyFill="1" applyAlignment="1">
      <alignment wrapText="1"/>
    </xf>
    <xf numFmtId="0" fontId="16" fillId="0" borderId="0" xfId="0" applyFont="1" applyAlignment="1">
      <alignment wrapText="1"/>
    </xf>
    <xf numFmtId="0" fontId="15" fillId="0" borderId="0" xfId="0" applyFont="1"/>
    <xf numFmtId="0" fontId="17" fillId="0" borderId="0" xfId="0" applyFont="1"/>
    <xf numFmtId="0" fontId="10" fillId="0" borderId="2" xfId="0" applyFont="1" applyBorder="1" applyAlignment="1">
      <alignment horizontal="center" wrapText="1"/>
    </xf>
    <xf numFmtId="0" fontId="10" fillId="0" borderId="3" xfId="0" applyFont="1" applyBorder="1" applyAlignment="1">
      <alignment horizontal="center" wrapText="1"/>
    </xf>
    <xf numFmtId="0" fontId="10" fillId="0" borderId="4" xfId="0" applyFont="1" applyBorder="1" applyAlignment="1">
      <alignment horizontal="center" wrapText="1"/>
    </xf>
    <xf numFmtId="0" fontId="0" fillId="2" borderId="1" xfId="0" applyFill="1" applyBorder="1" applyAlignment="1">
      <alignment horizontal="center"/>
    </xf>
    <xf numFmtId="0" fontId="0" fillId="0" borderId="6" xfId="0" applyFill="1" applyBorder="1" applyAlignment="1">
      <alignment horizontal="center" vertical="top"/>
    </xf>
    <xf numFmtId="0" fontId="0" fillId="0" borderId="5" xfId="0" applyFill="1" applyBorder="1" applyAlignment="1">
      <alignment horizontal="center" vertical="top"/>
    </xf>
    <xf numFmtId="0" fontId="0" fillId="0" borderId="7" xfId="0" applyFill="1" applyBorder="1" applyAlignment="1">
      <alignment horizontal="center" vertical="top"/>
    </xf>
    <xf numFmtId="0" fontId="0" fillId="2" borderId="1" xfId="0" applyFill="1" applyBorder="1" applyAlignment="1">
      <alignment horizontal="center" vertical="top"/>
    </xf>
    <xf numFmtId="0" fontId="6" fillId="0" borderId="1" xfId="0" applyFont="1" applyFill="1" applyBorder="1" applyAlignment="1">
      <alignment horizontal="center" wrapText="1"/>
    </xf>
    <xf numFmtId="0" fontId="10" fillId="0" borderId="1" xfId="0" applyFont="1" applyBorder="1" applyAlignment="1">
      <alignment horizontal="center" wrapText="1"/>
    </xf>
    <xf numFmtId="0" fontId="0" fillId="2" borderId="6" xfId="0" applyFill="1" applyBorder="1" applyAlignment="1">
      <alignment horizontal="center" vertical="top"/>
    </xf>
    <xf numFmtId="0" fontId="0" fillId="2" borderId="5" xfId="0" applyFill="1" applyBorder="1" applyAlignment="1">
      <alignment horizontal="center" vertical="top"/>
    </xf>
    <xf numFmtId="0" fontId="0" fillId="2" borderId="7" xfId="0" applyFill="1" applyBorder="1" applyAlignment="1">
      <alignment horizontal="center" vertical="top"/>
    </xf>
    <xf numFmtId="0" fontId="0" fillId="4" borderId="6" xfId="0" applyFill="1" applyBorder="1" applyAlignment="1">
      <alignment horizontal="center" vertical="top"/>
    </xf>
    <xf numFmtId="0" fontId="0" fillId="4" borderId="5" xfId="0" applyFill="1" applyBorder="1" applyAlignment="1">
      <alignment horizontal="center" vertical="top"/>
    </xf>
    <xf numFmtId="0" fontId="6" fillId="0" borderId="2" xfId="0" applyFont="1" applyFill="1" applyBorder="1" applyAlignment="1">
      <alignment horizontal="center" wrapText="1"/>
    </xf>
    <xf numFmtId="0" fontId="6" fillId="0" borderId="4" xfId="0" applyFont="1" applyFill="1" applyBorder="1" applyAlignment="1">
      <alignment horizontal="center" wrapText="1"/>
    </xf>
    <xf numFmtId="0" fontId="10" fillId="0" borderId="15" xfId="0" applyFont="1" applyBorder="1" applyAlignment="1">
      <alignment horizontal="center" wrapText="1"/>
    </xf>
    <xf numFmtId="0" fontId="10" fillId="0" borderId="14" xfId="0" applyFont="1" applyBorder="1" applyAlignment="1">
      <alignment horizontal="center" wrapText="1"/>
    </xf>
    <xf numFmtId="0" fontId="10" fillId="0" borderId="13" xfId="0" applyFont="1" applyBorder="1" applyAlignment="1">
      <alignment horizontal="center" wrapText="1"/>
    </xf>
    <xf numFmtId="0" fontId="0" fillId="4" borderId="1" xfId="0" applyFill="1" applyBorder="1" applyAlignment="1">
      <alignment horizontal="center" vertical="top"/>
    </xf>
    <xf numFmtId="0" fontId="0" fillId="4" borderId="7" xfId="0" applyFill="1" applyBorder="1" applyAlignment="1">
      <alignment horizontal="center" vertical="top"/>
    </xf>
    <xf numFmtId="0" fontId="0" fillId="0" borderId="1" xfId="0" applyFill="1" applyBorder="1" applyAlignment="1">
      <alignment horizontal="center" vertical="top"/>
    </xf>
    <xf numFmtId="0" fontId="10" fillId="8" borderId="1" xfId="0" applyFont="1" applyFill="1" applyBorder="1" applyAlignment="1">
      <alignment horizontal="left" vertical="top"/>
    </xf>
    <xf numFmtId="0" fontId="10" fillId="5" borderId="2" xfId="0" applyFont="1" applyFill="1" applyBorder="1" applyAlignment="1">
      <alignment horizontal="left" vertical="top"/>
    </xf>
    <xf numFmtId="0" fontId="10" fillId="5" borderId="3" xfId="0" applyFont="1" applyFill="1" applyBorder="1" applyAlignment="1">
      <alignment horizontal="left" vertical="top"/>
    </xf>
    <xf numFmtId="0" fontId="10" fillId="5" borderId="4" xfId="0" applyFont="1" applyFill="1" applyBorder="1" applyAlignment="1">
      <alignment horizontal="left" vertical="top"/>
    </xf>
    <xf numFmtId="0" fontId="6" fillId="9" borderId="2" xfId="0" applyFont="1" applyFill="1" applyBorder="1" applyAlignment="1">
      <alignment horizontal="left" wrapText="1"/>
    </xf>
    <xf numFmtId="0" fontId="6" fillId="9" borderId="3" xfId="0" applyFont="1" applyFill="1" applyBorder="1" applyAlignment="1">
      <alignment horizontal="left" wrapText="1"/>
    </xf>
    <xf numFmtId="0" fontId="6" fillId="9" borderId="4" xfId="0" applyFont="1" applyFill="1" applyBorder="1" applyAlignment="1">
      <alignment horizontal="left" wrapText="1"/>
    </xf>
    <xf numFmtId="0" fontId="0" fillId="4" borderId="19" xfId="0" applyFill="1" applyBorder="1" applyAlignment="1">
      <alignment horizontal="center" vertical="top"/>
    </xf>
    <xf numFmtId="0" fontId="0" fillId="4" borderId="20" xfId="0" applyFill="1" applyBorder="1" applyAlignment="1">
      <alignment horizontal="center" vertical="top"/>
    </xf>
    <xf numFmtId="0" fontId="0" fillId="4" borderId="21" xfId="0" applyFill="1" applyBorder="1" applyAlignment="1">
      <alignment horizontal="center" vertical="top"/>
    </xf>
    <xf numFmtId="0" fontId="0" fillId="2" borderId="16" xfId="0" applyFill="1" applyBorder="1" applyAlignment="1">
      <alignment horizontal="center" vertical="top"/>
    </xf>
    <xf numFmtId="0" fontId="0" fillId="2" borderId="17" xfId="0" applyFill="1" applyBorder="1" applyAlignment="1">
      <alignment horizontal="center" vertical="top"/>
    </xf>
    <xf numFmtId="0" fontId="0" fillId="2" borderId="18" xfId="0" applyFill="1" applyBorder="1" applyAlignment="1">
      <alignment horizontal="center" vertical="top"/>
    </xf>
    <xf numFmtId="0" fontId="4" fillId="0" borderId="1" xfId="0" applyFont="1" applyFill="1" applyBorder="1" applyAlignment="1">
      <alignment horizontal="center" vertical="top"/>
    </xf>
    <xf numFmtId="0" fontId="12" fillId="0" borderId="1" xfId="0" applyFont="1" applyFill="1" applyBorder="1" applyAlignment="1">
      <alignment horizontal="center" wrapText="1"/>
    </xf>
    <xf numFmtId="0" fontId="12" fillId="0" borderId="2" xfId="0" applyFont="1" applyFill="1" applyBorder="1" applyAlignment="1">
      <alignment horizontal="center" wrapText="1"/>
    </xf>
    <xf numFmtId="0" fontId="12" fillId="0" borderId="4" xfId="0" applyFont="1" applyFill="1" applyBorder="1" applyAlignment="1">
      <alignment horizontal="center" wrapText="1"/>
    </xf>
    <xf numFmtId="0" fontId="4" fillId="2" borderId="1" xfId="0" applyFont="1" applyFill="1" applyBorder="1" applyAlignment="1">
      <alignment horizontal="center" vertical="top"/>
    </xf>
    <xf numFmtId="0" fontId="4" fillId="2" borderId="1" xfId="0" applyFont="1" applyFill="1" applyBorder="1" applyAlignment="1">
      <alignment horizontal="center"/>
    </xf>
    <xf numFmtId="0" fontId="4" fillId="0" borderId="6" xfId="0" applyFont="1" applyFill="1" applyBorder="1" applyAlignment="1">
      <alignment horizontal="center" vertical="top"/>
    </xf>
    <xf numFmtId="0" fontId="4" fillId="0" borderId="5" xfId="0" applyFont="1" applyFill="1" applyBorder="1" applyAlignment="1">
      <alignment horizontal="center" vertical="top"/>
    </xf>
    <xf numFmtId="0" fontId="4" fillId="0" borderId="7" xfId="0" applyFont="1" applyFill="1" applyBorder="1" applyAlignment="1">
      <alignment horizontal="center" vertical="top"/>
    </xf>
    <xf numFmtId="0" fontId="12" fillId="9" borderId="2" xfId="0" applyFont="1" applyFill="1" applyBorder="1" applyAlignment="1">
      <alignment horizontal="left" wrapText="1"/>
    </xf>
    <xf numFmtId="0" fontId="12" fillId="9" borderId="3" xfId="0" applyFont="1" applyFill="1" applyBorder="1" applyAlignment="1">
      <alignment horizontal="left" wrapText="1"/>
    </xf>
    <xf numFmtId="0" fontId="12" fillId="9" borderId="4" xfId="0" applyFont="1" applyFill="1" applyBorder="1" applyAlignment="1">
      <alignment horizontal="left" wrapText="1"/>
    </xf>
    <xf numFmtId="0" fontId="4" fillId="2" borderId="6" xfId="0" applyFont="1" applyFill="1" applyBorder="1" applyAlignment="1">
      <alignment horizontal="center" vertical="top"/>
    </xf>
    <xf numFmtId="0" fontId="4" fillId="2" borderId="5" xfId="0" applyFont="1" applyFill="1" applyBorder="1" applyAlignment="1">
      <alignment horizontal="center" vertical="top"/>
    </xf>
    <xf numFmtId="0" fontId="4" fillId="2" borderId="7" xfId="0" applyFont="1" applyFill="1" applyBorder="1" applyAlignment="1">
      <alignment horizontal="center" vertical="top"/>
    </xf>
  </cellXfs>
  <cellStyles count="7">
    <cellStyle name="Hüperlink" xfId="1" builtinId="8" hidden="1"/>
    <cellStyle name="Hüperlink" xfId="3" builtinId="8" hidden="1"/>
    <cellStyle name="Hüperlink" xfId="5" builtinId="8" hidden="1"/>
    <cellStyle name="Külastatud hüperlink" xfId="2" builtinId="9" hidden="1"/>
    <cellStyle name="Külastatud hüperlink" xfId="4" builtinId="9" hidden="1"/>
    <cellStyle name="Külastatud hüperlink" xfId="6" builtinId="9" hidden="1"/>
    <cellStyle name="Normaallaad" xfId="0" builtinId="0"/>
  </cellStyles>
  <dxfs count="367">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OGNALE/AppData/Local/Microsoft/Windows/Temporary%20Internet%20Files/Content.Outlook/YFN29NSQ/Fraud%20Risk%20Assessment%20Tool%20-%204.4.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Operating Environment"/>
      <sheetName val="B1. Applicant selection"/>
      <sheetName val="B2. Direct procurement"/>
      <sheetName val="B3. Implementation &amp; Verificati"/>
      <sheetName val="B4. Certification &amp; Payment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arkvarakomplekti Office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G597"/>
  <sheetViews>
    <sheetView tabSelected="1" zoomScaleNormal="100" zoomScalePageLayoutView="125" workbookViewId="0">
      <selection activeCell="C5" sqref="C5"/>
    </sheetView>
  </sheetViews>
  <sheetFormatPr defaultColWidth="8.85546875" defaultRowHeight="15.75" x14ac:dyDescent="0.25"/>
  <cols>
    <col min="1" max="1" width="12.28515625" style="11" customWidth="1"/>
    <col min="2" max="2" width="33.7109375" style="1" customWidth="1"/>
    <col min="3" max="3" width="51.42578125" style="1" customWidth="1"/>
    <col min="4" max="4" width="31.85546875" style="8" bestFit="1" customWidth="1"/>
    <col min="5" max="5" width="17.85546875" style="8" bestFit="1" customWidth="1"/>
    <col min="6" max="6" width="15.5703125" customWidth="1"/>
    <col min="7" max="7" width="68.42578125" customWidth="1"/>
    <col min="8" max="9" width="8.85546875" customWidth="1"/>
  </cols>
  <sheetData>
    <row r="1" spans="1:7" x14ac:dyDescent="0.25">
      <c r="C1" s="7"/>
      <c r="D1" s="7"/>
      <c r="E1" s="7"/>
    </row>
    <row r="2" spans="1:7" ht="26.25" x14ac:dyDescent="0.4">
      <c r="A2" s="10" t="s">
        <v>754</v>
      </c>
      <c r="C2" s="7"/>
      <c r="D2" s="7"/>
      <c r="E2" s="7"/>
    </row>
    <row r="3" spans="1:7" x14ac:dyDescent="0.25">
      <c r="C3" s="7"/>
      <c r="D3" s="7"/>
      <c r="E3" s="7"/>
    </row>
    <row r="4" spans="1:7" s="15" customFormat="1" ht="38.25" customHeight="1" x14ac:dyDescent="0.4">
      <c r="A4" s="103" t="s">
        <v>753</v>
      </c>
      <c r="B4" s="104"/>
      <c r="C4" s="104"/>
      <c r="D4" s="104"/>
      <c r="E4" s="104"/>
      <c r="F4" s="104"/>
      <c r="G4" s="105"/>
    </row>
    <row r="5" spans="1:7" s="14" customFormat="1" ht="126" x14ac:dyDescent="0.25">
      <c r="A5" s="20" t="s">
        <v>755</v>
      </c>
      <c r="B5" s="20" t="s">
        <v>0</v>
      </c>
      <c r="C5" s="20" t="s">
        <v>752</v>
      </c>
      <c r="D5" s="20" t="s">
        <v>760</v>
      </c>
      <c r="E5" s="20" t="s">
        <v>761</v>
      </c>
      <c r="F5" s="43" t="s">
        <v>762</v>
      </c>
      <c r="G5" s="43" t="s">
        <v>763</v>
      </c>
    </row>
    <row r="6" spans="1:7" ht="70.5" customHeight="1" x14ac:dyDescent="0.2">
      <c r="A6" s="23" t="s">
        <v>771</v>
      </c>
      <c r="B6" s="22" t="s">
        <v>756</v>
      </c>
      <c r="C6" s="22" t="s">
        <v>757</v>
      </c>
      <c r="D6" s="22" t="s">
        <v>758</v>
      </c>
      <c r="E6" s="22" t="s">
        <v>759</v>
      </c>
      <c r="F6" s="46"/>
      <c r="G6" s="45"/>
    </row>
    <row r="7" spans="1:7" ht="76.5" customHeight="1" x14ac:dyDescent="0.2">
      <c r="A7" s="23" t="s">
        <v>772</v>
      </c>
      <c r="B7" s="22" t="s">
        <v>769</v>
      </c>
      <c r="C7" s="22" t="s">
        <v>768</v>
      </c>
      <c r="D7" s="22" t="s">
        <v>765</v>
      </c>
      <c r="E7" s="22" t="s">
        <v>764</v>
      </c>
      <c r="F7" s="46"/>
      <c r="G7" s="45"/>
    </row>
    <row r="8" spans="1:7" ht="43.5" customHeight="1" x14ac:dyDescent="0.2">
      <c r="A8" s="23" t="s">
        <v>773</v>
      </c>
      <c r="B8" s="24" t="s">
        <v>770</v>
      </c>
      <c r="C8" s="44" t="s">
        <v>767</v>
      </c>
      <c r="D8" s="22" t="s">
        <v>765</v>
      </c>
      <c r="E8" s="22" t="s">
        <v>764</v>
      </c>
      <c r="F8" s="46"/>
      <c r="G8" s="45"/>
    </row>
    <row r="9" spans="1:7" ht="45.75" customHeight="1" x14ac:dyDescent="0.2">
      <c r="A9" s="16" t="s">
        <v>774</v>
      </c>
      <c r="B9" s="17"/>
      <c r="C9" s="18" t="s">
        <v>766</v>
      </c>
      <c r="D9" s="17"/>
      <c r="E9" s="17"/>
      <c r="F9" s="35"/>
      <c r="G9" s="45"/>
    </row>
    <row r="10" spans="1:7" s="2" customFormat="1" x14ac:dyDescent="0.25">
      <c r="A10" s="12"/>
      <c r="B10" s="7"/>
      <c r="C10" s="7"/>
      <c r="D10" s="7"/>
      <c r="E10" s="7"/>
    </row>
    <row r="11" spans="1:7" s="2" customFormat="1" x14ac:dyDescent="0.25">
      <c r="A11" s="12"/>
      <c r="B11" s="7"/>
      <c r="C11" s="7"/>
      <c r="D11" s="7"/>
      <c r="E11" s="7"/>
    </row>
    <row r="12" spans="1:7" s="2" customFormat="1" x14ac:dyDescent="0.25">
      <c r="A12" s="12"/>
      <c r="B12" s="7"/>
      <c r="C12" s="7"/>
      <c r="D12" s="7"/>
      <c r="E12" s="7"/>
    </row>
    <row r="13" spans="1:7" s="2" customFormat="1" x14ac:dyDescent="0.25">
      <c r="A13" s="12"/>
      <c r="B13" s="7"/>
      <c r="C13" s="7"/>
      <c r="D13" s="7"/>
      <c r="E13" s="7"/>
    </row>
    <row r="14" spans="1:7" s="2" customFormat="1" x14ac:dyDescent="0.25">
      <c r="A14" s="12"/>
      <c r="B14" s="7"/>
      <c r="C14" s="7"/>
      <c r="D14" s="7"/>
      <c r="E14" s="7"/>
    </row>
    <row r="15" spans="1:7" s="2" customFormat="1" x14ac:dyDescent="0.25">
      <c r="A15" s="12"/>
      <c r="B15" s="7"/>
      <c r="C15" s="7"/>
      <c r="D15" s="7"/>
      <c r="E15" s="7"/>
    </row>
    <row r="16" spans="1:7" s="2" customFormat="1" x14ac:dyDescent="0.25">
      <c r="A16" s="12"/>
      <c r="B16" s="7"/>
      <c r="C16" s="7"/>
      <c r="D16" s="7"/>
      <c r="E16" s="7"/>
    </row>
    <row r="17" spans="1:5" s="2" customFormat="1" x14ac:dyDescent="0.25">
      <c r="A17" s="12"/>
      <c r="B17" s="7"/>
      <c r="C17" s="7"/>
      <c r="D17" s="7"/>
      <c r="E17" s="7"/>
    </row>
    <row r="18" spans="1:5" s="2" customFormat="1" x14ac:dyDescent="0.25">
      <c r="A18" s="12"/>
      <c r="B18" s="7"/>
      <c r="C18" s="7"/>
      <c r="D18" s="7"/>
      <c r="E18" s="7"/>
    </row>
    <row r="19" spans="1:5" s="2" customFormat="1" x14ac:dyDescent="0.25">
      <c r="A19" s="12"/>
      <c r="B19" s="7"/>
      <c r="C19" s="7"/>
      <c r="D19" s="7"/>
      <c r="E19" s="7"/>
    </row>
    <row r="20" spans="1:5" s="2" customFormat="1" x14ac:dyDescent="0.25">
      <c r="A20" s="12"/>
      <c r="B20" s="7"/>
      <c r="C20" s="7"/>
      <c r="D20" s="7"/>
      <c r="E20" s="7"/>
    </row>
    <row r="21" spans="1:5" s="2" customFormat="1" x14ac:dyDescent="0.25">
      <c r="A21" s="12"/>
      <c r="B21" s="7"/>
      <c r="C21" s="7"/>
      <c r="D21" s="7"/>
      <c r="E21" s="7"/>
    </row>
    <row r="22" spans="1:5" s="2" customFormat="1" x14ac:dyDescent="0.25">
      <c r="A22" s="12"/>
      <c r="B22" s="7"/>
      <c r="C22" s="7"/>
      <c r="D22" s="7"/>
      <c r="E22" s="7"/>
    </row>
    <row r="23" spans="1:5" s="2" customFormat="1" x14ac:dyDescent="0.25">
      <c r="A23" s="12"/>
      <c r="B23" s="7"/>
      <c r="C23" s="7"/>
      <c r="D23" s="7"/>
      <c r="E23" s="7"/>
    </row>
    <row r="24" spans="1:5" s="2" customFormat="1" x14ac:dyDescent="0.25">
      <c r="A24" s="12"/>
      <c r="B24" s="7"/>
      <c r="C24" s="7"/>
      <c r="D24" s="7"/>
      <c r="E24" s="7"/>
    </row>
    <row r="25" spans="1:5" s="2" customFormat="1" x14ac:dyDescent="0.25">
      <c r="A25" s="12"/>
      <c r="B25" s="7"/>
      <c r="C25" s="7"/>
      <c r="D25" s="7"/>
      <c r="E25" s="7"/>
    </row>
    <row r="26" spans="1:5" s="2" customFormat="1" x14ac:dyDescent="0.25">
      <c r="A26" s="12"/>
      <c r="B26" s="7"/>
      <c r="C26" s="7"/>
      <c r="D26" s="7"/>
      <c r="E26" s="7"/>
    </row>
    <row r="27" spans="1:5" s="2" customFormat="1" x14ac:dyDescent="0.25">
      <c r="A27" s="12"/>
      <c r="B27" s="7"/>
      <c r="C27" s="7"/>
      <c r="D27" s="7"/>
      <c r="E27" s="7"/>
    </row>
    <row r="28" spans="1:5" s="2" customFormat="1" x14ac:dyDescent="0.25">
      <c r="A28" s="12"/>
      <c r="B28" s="7"/>
      <c r="C28" s="7"/>
      <c r="D28" s="7"/>
      <c r="E28" s="7"/>
    </row>
    <row r="29" spans="1:5" s="2" customFormat="1" x14ac:dyDescent="0.25">
      <c r="A29" s="12"/>
      <c r="B29" s="7"/>
      <c r="C29" s="7"/>
      <c r="D29" s="7"/>
      <c r="E29" s="7"/>
    </row>
    <row r="30" spans="1:5" s="2" customFormat="1" x14ac:dyDescent="0.25">
      <c r="A30" s="12"/>
      <c r="B30" s="7"/>
      <c r="C30" s="7"/>
      <c r="D30" s="7"/>
      <c r="E30" s="7"/>
    </row>
    <row r="31" spans="1:5" s="2" customFormat="1" x14ac:dyDescent="0.25">
      <c r="A31" s="12"/>
      <c r="B31" s="7"/>
      <c r="C31" s="7"/>
      <c r="D31" s="7"/>
      <c r="E31" s="7"/>
    </row>
    <row r="32" spans="1:5" s="2" customFormat="1" x14ac:dyDescent="0.25">
      <c r="A32" s="12"/>
      <c r="B32" s="7"/>
      <c r="C32" s="7"/>
      <c r="D32" s="7"/>
      <c r="E32" s="7"/>
    </row>
    <row r="33" spans="1:6" s="2" customFormat="1" hidden="1" x14ac:dyDescent="0.25">
      <c r="A33" s="12"/>
      <c r="B33" s="7"/>
      <c r="C33" s="7"/>
      <c r="D33" s="7"/>
      <c r="E33" s="7"/>
      <c r="F33" s="2" t="s">
        <v>1</v>
      </c>
    </row>
    <row r="34" spans="1:6" s="2" customFormat="1" hidden="1" x14ac:dyDescent="0.25">
      <c r="A34" s="12"/>
      <c r="B34" s="7"/>
      <c r="C34" s="7"/>
      <c r="D34" s="7"/>
      <c r="E34" s="7"/>
      <c r="F34" s="2" t="s">
        <v>2</v>
      </c>
    </row>
    <row r="35" spans="1:6" s="2" customFormat="1" x14ac:dyDescent="0.25">
      <c r="A35" s="12"/>
      <c r="B35" s="7"/>
      <c r="C35" s="7"/>
      <c r="D35" s="7"/>
      <c r="E35" s="7"/>
    </row>
    <row r="36" spans="1:6" s="2" customFormat="1" x14ac:dyDescent="0.25">
      <c r="A36" s="12"/>
      <c r="B36" s="7"/>
      <c r="C36" s="7"/>
      <c r="D36" s="7"/>
      <c r="E36" s="7"/>
    </row>
    <row r="37" spans="1:6" s="2" customFormat="1" x14ac:dyDescent="0.25">
      <c r="A37" s="12"/>
      <c r="B37" s="7"/>
      <c r="C37" s="7"/>
      <c r="D37" s="7"/>
      <c r="E37" s="7"/>
    </row>
    <row r="38" spans="1:6" s="2" customFormat="1" x14ac:dyDescent="0.25">
      <c r="A38" s="12"/>
      <c r="B38" s="7"/>
      <c r="C38" s="7"/>
      <c r="D38" s="7"/>
      <c r="E38" s="7"/>
    </row>
    <row r="39" spans="1:6" s="2" customFormat="1" x14ac:dyDescent="0.25">
      <c r="A39" s="12"/>
      <c r="B39" s="7"/>
      <c r="C39" s="7"/>
      <c r="D39" s="7"/>
      <c r="E39" s="7"/>
    </row>
    <row r="40" spans="1:6" s="2" customFormat="1" x14ac:dyDescent="0.25">
      <c r="A40" s="12"/>
      <c r="B40" s="7"/>
      <c r="C40" s="7"/>
      <c r="D40" s="7"/>
      <c r="E40" s="7"/>
    </row>
    <row r="41" spans="1:6" s="2" customFormat="1" x14ac:dyDescent="0.25">
      <c r="A41" s="12"/>
      <c r="B41" s="7"/>
      <c r="C41" s="7"/>
      <c r="D41" s="7"/>
      <c r="E41" s="7"/>
    </row>
    <row r="42" spans="1:6" s="2" customFormat="1" x14ac:dyDescent="0.25">
      <c r="A42" s="12"/>
      <c r="B42" s="7"/>
      <c r="C42" s="7"/>
      <c r="D42" s="7"/>
      <c r="E42" s="7"/>
    </row>
    <row r="43" spans="1:6" s="2" customFormat="1" x14ac:dyDescent="0.25">
      <c r="A43" s="12"/>
      <c r="B43" s="7"/>
      <c r="C43" s="7"/>
      <c r="D43" s="7"/>
      <c r="E43" s="7"/>
    </row>
    <row r="44" spans="1:6" s="2" customFormat="1" x14ac:dyDescent="0.25">
      <c r="A44" s="12"/>
      <c r="B44" s="7"/>
      <c r="C44" s="7"/>
      <c r="D44" s="7"/>
      <c r="E44" s="7"/>
    </row>
    <row r="45" spans="1:6" s="2" customFormat="1" x14ac:dyDescent="0.25">
      <c r="A45" s="12"/>
      <c r="B45" s="7"/>
      <c r="C45" s="7"/>
      <c r="D45" s="7"/>
      <c r="E45" s="7"/>
    </row>
    <row r="46" spans="1:6" s="2" customFormat="1" x14ac:dyDescent="0.25">
      <c r="A46" s="12"/>
      <c r="B46" s="7"/>
      <c r="C46" s="7"/>
      <c r="D46" s="7"/>
      <c r="E46" s="7"/>
    </row>
    <row r="47" spans="1:6" s="2" customFormat="1" x14ac:dyDescent="0.25">
      <c r="A47" s="12"/>
      <c r="B47" s="7"/>
      <c r="C47" s="7"/>
      <c r="D47" s="7"/>
      <c r="E47" s="7"/>
    </row>
    <row r="48" spans="1:6" s="2" customFormat="1" x14ac:dyDescent="0.25">
      <c r="A48" s="12"/>
      <c r="B48" s="7"/>
      <c r="C48" s="7"/>
      <c r="D48" s="7"/>
      <c r="E48" s="7"/>
    </row>
    <row r="49" spans="1:5" s="2" customFormat="1" ht="15.75" hidden="1" customHeight="1" x14ac:dyDescent="0.25">
      <c r="A49" s="12"/>
      <c r="B49" s="7"/>
      <c r="C49" s="7"/>
      <c r="D49" s="7"/>
      <c r="E49" s="7"/>
    </row>
    <row r="50" spans="1:5" s="2" customFormat="1" ht="15.75" hidden="1" customHeight="1" x14ac:dyDescent="0.25">
      <c r="A50" s="12"/>
      <c r="B50" s="7"/>
      <c r="C50" s="7"/>
      <c r="D50" s="7"/>
      <c r="E50" s="7"/>
    </row>
    <row r="51" spans="1:5" s="2" customFormat="1" ht="15.75" hidden="1" customHeight="1" x14ac:dyDescent="0.25">
      <c r="A51" s="12"/>
      <c r="B51" s="7"/>
      <c r="C51" s="7"/>
      <c r="D51" s="7"/>
      <c r="E51" s="7"/>
    </row>
    <row r="52" spans="1:5" s="2" customFormat="1" ht="15.75" hidden="1" customHeight="1" x14ac:dyDescent="0.25">
      <c r="A52" s="12"/>
      <c r="B52" s="7"/>
      <c r="C52" s="7"/>
      <c r="D52" s="7"/>
      <c r="E52" s="7"/>
    </row>
    <row r="53" spans="1:5" s="2" customFormat="1" ht="15.75" hidden="1" customHeight="1" x14ac:dyDescent="0.25">
      <c r="A53" s="12"/>
      <c r="B53" s="7"/>
      <c r="C53" s="7"/>
      <c r="D53" s="7"/>
      <c r="E53" s="7"/>
    </row>
    <row r="54" spans="1:5" s="2" customFormat="1" ht="15.75" hidden="1" customHeight="1" x14ac:dyDescent="0.25">
      <c r="A54" s="12"/>
      <c r="B54" s="7"/>
      <c r="C54" s="7"/>
      <c r="D54" s="7"/>
      <c r="E54" s="7"/>
    </row>
    <row r="55" spans="1:5" s="2" customFormat="1" ht="15.75" hidden="1" customHeight="1" x14ac:dyDescent="0.25">
      <c r="A55" s="12"/>
      <c r="B55" s="7"/>
      <c r="C55" s="7"/>
      <c r="D55" s="7"/>
      <c r="E55" s="7"/>
    </row>
    <row r="56" spans="1:5" s="2" customFormat="1" ht="15.75" hidden="1" customHeight="1" x14ac:dyDescent="0.25">
      <c r="A56" s="12"/>
      <c r="B56" s="7"/>
      <c r="C56" s="7"/>
      <c r="D56" s="7"/>
      <c r="E56" s="7"/>
    </row>
    <row r="57" spans="1:5" s="2" customFormat="1" ht="15.75" hidden="1" customHeight="1" x14ac:dyDescent="0.25">
      <c r="A57" s="12"/>
      <c r="B57" s="7"/>
      <c r="C57" s="7"/>
      <c r="D57" s="7"/>
      <c r="E57" s="7"/>
    </row>
    <row r="58" spans="1:5" s="2" customFormat="1" ht="15.75" hidden="1" customHeight="1" x14ac:dyDescent="0.25">
      <c r="A58" s="12"/>
      <c r="B58" s="7"/>
      <c r="C58" s="7"/>
      <c r="D58" s="7"/>
      <c r="E58" s="7"/>
    </row>
    <row r="59" spans="1:5" s="2" customFormat="1" ht="15.75" hidden="1" customHeight="1" x14ac:dyDescent="0.25">
      <c r="A59" s="12"/>
      <c r="B59" s="7"/>
      <c r="C59" s="7"/>
      <c r="D59" s="7"/>
      <c r="E59" s="7"/>
    </row>
    <row r="60" spans="1:5" s="2" customFormat="1" ht="15.75" hidden="1" customHeight="1" x14ac:dyDescent="0.25">
      <c r="A60" s="12"/>
      <c r="B60" s="7"/>
      <c r="C60" s="7"/>
      <c r="D60" s="7"/>
      <c r="E60" s="7"/>
    </row>
    <row r="61" spans="1:5" s="2" customFormat="1" ht="15.75" hidden="1" customHeight="1" x14ac:dyDescent="0.25">
      <c r="A61" s="12"/>
      <c r="B61" s="7"/>
      <c r="C61" s="7"/>
      <c r="D61" s="7"/>
      <c r="E61" s="7"/>
    </row>
    <row r="62" spans="1:5" s="2" customFormat="1" ht="15.75" hidden="1" customHeight="1" x14ac:dyDescent="0.25">
      <c r="A62" s="12"/>
      <c r="B62" s="7"/>
      <c r="C62" s="7"/>
      <c r="D62" s="7"/>
      <c r="E62" s="7"/>
    </row>
    <row r="63" spans="1:5" s="2" customFormat="1" ht="15.75" hidden="1" customHeight="1" x14ac:dyDescent="0.25">
      <c r="A63" s="12"/>
      <c r="B63" s="7"/>
      <c r="C63" s="7"/>
      <c r="D63" s="7"/>
      <c r="E63" s="7"/>
    </row>
    <row r="64" spans="1:5" s="2" customFormat="1" ht="15.75" hidden="1" customHeight="1" x14ac:dyDescent="0.25">
      <c r="A64" s="12"/>
      <c r="B64" s="7"/>
      <c r="C64" s="7"/>
      <c r="D64" s="7"/>
      <c r="E64" s="7"/>
    </row>
    <row r="65" spans="1:5" s="2" customFormat="1" ht="15.75" hidden="1" customHeight="1" x14ac:dyDescent="0.25">
      <c r="A65" s="12"/>
      <c r="B65" s="7"/>
      <c r="C65" s="7"/>
      <c r="D65" s="7"/>
      <c r="E65" s="7"/>
    </row>
    <row r="66" spans="1:5" s="2" customFormat="1" ht="15.75" hidden="1" customHeight="1" x14ac:dyDescent="0.25">
      <c r="A66" s="12"/>
      <c r="B66" s="7"/>
      <c r="C66" s="7"/>
      <c r="D66" s="7"/>
      <c r="E66" s="7"/>
    </row>
    <row r="67" spans="1:5" s="2" customFormat="1" ht="15.75" hidden="1" customHeight="1" x14ac:dyDescent="0.25">
      <c r="A67" s="12"/>
      <c r="B67" s="7"/>
      <c r="C67" s="7"/>
      <c r="D67" s="7"/>
      <c r="E67" s="7"/>
    </row>
    <row r="68" spans="1:5" s="2" customFormat="1" ht="15.75" hidden="1" customHeight="1" x14ac:dyDescent="0.25">
      <c r="A68" s="12"/>
      <c r="B68" s="7"/>
      <c r="C68" s="7"/>
      <c r="D68" s="7"/>
      <c r="E68" s="7"/>
    </row>
    <row r="69" spans="1:5" s="2" customFormat="1" ht="15.75" hidden="1" customHeight="1" x14ac:dyDescent="0.25">
      <c r="A69" s="12"/>
      <c r="B69" s="7"/>
      <c r="C69" s="7"/>
      <c r="D69" s="7"/>
      <c r="E69" s="7"/>
    </row>
    <row r="70" spans="1:5" s="2" customFormat="1" ht="15.75" hidden="1" customHeight="1" x14ac:dyDescent="0.25">
      <c r="A70" s="12"/>
      <c r="B70" s="7"/>
      <c r="C70" s="7"/>
      <c r="D70" s="7"/>
      <c r="E70" s="7"/>
    </row>
    <row r="71" spans="1:5" s="2" customFormat="1" x14ac:dyDescent="0.25">
      <c r="A71" s="12"/>
      <c r="B71" s="7"/>
      <c r="C71" s="7"/>
      <c r="D71" s="7"/>
      <c r="E71" s="7"/>
    </row>
    <row r="72" spans="1:5" s="2" customFormat="1" x14ac:dyDescent="0.25">
      <c r="A72" s="12"/>
      <c r="B72" s="7"/>
      <c r="C72" s="7"/>
      <c r="D72" s="7"/>
      <c r="E72" s="7"/>
    </row>
    <row r="73" spans="1:5" s="2" customFormat="1" x14ac:dyDescent="0.25">
      <c r="A73" s="12"/>
      <c r="B73" s="7"/>
      <c r="C73" s="7"/>
      <c r="D73" s="7"/>
      <c r="E73" s="7"/>
    </row>
    <row r="74" spans="1:5" s="2" customFormat="1" x14ac:dyDescent="0.25">
      <c r="A74" s="12"/>
      <c r="B74" s="7"/>
      <c r="C74" s="7"/>
      <c r="D74" s="7"/>
      <c r="E74" s="7"/>
    </row>
    <row r="75" spans="1:5" s="2" customFormat="1" x14ac:dyDescent="0.25">
      <c r="A75" s="12"/>
      <c r="B75" s="7"/>
      <c r="C75" s="7"/>
      <c r="D75" s="7"/>
      <c r="E75" s="7"/>
    </row>
    <row r="76" spans="1:5" s="2" customFormat="1" x14ac:dyDescent="0.25">
      <c r="A76" s="12"/>
      <c r="B76" s="7"/>
      <c r="C76" s="7"/>
      <c r="D76" s="7"/>
      <c r="E76" s="7"/>
    </row>
    <row r="77" spans="1:5" s="2" customFormat="1" x14ac:dyDescent="0.25">
      <c r="A77" s="12"/>
      <c r="B77" s="7"/>
      <c r="C77" s="7"/>
      <c r="D77" s="7"/>
      <c r="E77" s="7"/>
    </row>
    <row r="78" spans="1:5" s="2" customFormat="1" x14ac:dyDescent="0.25">
      <c r="A78" s="12"/>
      <c r="B78" s="7"/>
      <c r="C78" s="7"/>
      <c r="D78" s="7"/>
      <c r="E78" s="7"/>
    </row>
    <row r="79" spans="1:5" s="2" customFormat="1" x14ac:dyDescent="0.25">
      <c r="A79" s="12"/>
      <c r="B79" s="7"/>
      <c r="C79" s="7"/>
      <c r="D79" s="7"/>
      <c r="E79" s="7"/>
    </row>
    <row r="80" spans="1:5" s="2" customFormat="1" x14ac:dyDescent="0.25">
      <c r="A80" s="12"/>
      <c r="B80" s="7"/>
      <c r="C80" s="7"/>
      <c r="D80" s="7"/>
      <c r="E80" s="7"/>
    </row>
    <row r="81" spans="1:5" s="2" customFormat="1" x14ac:dyDescent="0.25">
      <c r="A81" s="12"/>
      <c r="B81" s="7"/>
      <c r="C81" s="7"/>
      <c r="D81" s="7"/>
      <c r="E81" s="7"/>
    </row>
    <row r="82" spans="1:5" s="2" customFormat="1" x14ac:dyDescent="0.25">
      <c r="A82" s="12"/>
      <c r="B82" s="7"/>
      <c r="C82" s="7"/>
      <c r="D82" s="7"/>
      <c r="E82" s="7"/>
    </row>
    <row r="83" spans="1:5" s="2" customFormat="1" x14ac:dyDescent="0.25">
      <c r="A83" s="12"/>
      <c r="B83" s="7"/>
      <c r="C83" s="7"/>
      <c r="D83" s="7"/>
      <c r="E83" s="7"/>
    </row>
    <row r="84" spans="1:5" s="2" customFormat="1" x14ac:dyDescent="0.25">
      <c r="A84" s="12"/>
      <c r="B84" s="7"/>
      <c r="C84" s="7"/>
      <c r="D84" s="7"/>
      <c r="E84" s="7"/>
    </row>
    <row r="85" spans="1:5" s="2" customFormat="1" x14ac:dyDescent="0.25">
      <c r="A85" s="12"/>
      <c r="B85" s="7"/>
      <c r="C85" s="7"/>
      <c r="D85" s="7"/>
      <c r="E85" s="7"/>
    </row>
    <row r="86" spans="1:5" s="2" customFormat="1" x14ac:dyDescent="0.25">
      <c r="A86" s="12"/>
      <c r="B86" s="7"/>
      <c r="C86" s="7"/>
      <c r="D86" s="7"/>
      <c r="E86" s="7"/>
    </row>
    <row r="87" spans="1:5" s="2" customFormat="1" x14ac:dyDescent="0.25">
      <c r="A87" s="12"/>
      <c r="B87" s="7"/>
      <c r="C87" s="7"/>
      <c r="D87" s="7"/>
      <c r="E87" s="7"/>
    </row>
    <row r="88" spans="1:5" s="2" customFormat="1" x14ac:dyDescent="0.25">
      <c r="A88" s="12"/>
      <c r="B88" s="7"/>
      <c r="C88" s="7"/>
      <c r="D88" s="7"/>
      <c r="E88" s="7"/>
    </row>
    <row r="89" spans="1:5" s="2" customFormat="1" x14ac:dyDescent="0.25">
      <c r="A89" s="12"/>
      <c r="B89" s="7"/>
      <c r="C89" s="7"/>
      <c r="D89" s="7"/>
      <c r="E89" s="7"/>
    </row>
    <row r="90" spans="1:5" s="2" customFormat="1" x14ac:dyDescent="0.25">
      <c r="A90" s="12"/>
      <c r="B90" s="7"/>
      <c r="C90" s="7"/>
      <c r="D90" s="7"/>
      <c r="E90" s="7"/>
    </row>
    <row r="91" spans="1:5" s="2" customFormat="1" x14ac:dyDescent="0.25">
      <c r="A91" s="12"/>
      <c r="B91" s="7"/>
      <c r="C91" s="7"/>
      <c r="D91" s="7"/>
      <c r="E91" s="7"/>
    </row>
    <row r="92" spans="1:5" s="2" customFormat="1" x14ac:dyDescent="0.25">
      <c r="A92" s="12"/>
      <c r="B92" s="7"/>
      <c r="C92" s="7"/>
      <c r="D92" s="7"/>
      <c r="E92" s="7"/>
    </row>
    <row r="93" spans="1:5" s="2" customFormat="1" x14ac:dyDescent="0.25">
      <c r="A93" s="12"/>
      <c r="B93" s="7"/>
      <c r="C93" s="7"/>
      <c r="D93" s="7"/>
      <c r="E93" s="7"/>
    </row>
    <row r="94" spans="1:5" s="2" customFormat="1" x14ac:dyDescent="0.25">
      <c r="A94" s="12"/>
      <c r="B94" s="7"/>
      <c r="C94" s="7"/>
      <c r="D94" s="7"/>
      <c r="E94" s="7"/>
    </row>
    <row r="95" spans="1:5" s="2" customFormat="1" x14ac:dyDescent="0.25">
      <c r="A95" s="12"/>
      <c r="B95" s="7"/>
      <c r="C95" s="7"/>
      <c r="D95" s="7"/>
      <c r="E95" s="7"/>
    </row>
    <row r="96" spans="1:5" s="2" customFormat="1" x14ac:dyDescent="0.25">
      <c r="A96" s="12"/>
      <c r="B96" s="7"/>
      <c r="C96" s="7"/>
      <c r="D96" s="7"/>
      <c r="E96" s="7"/>
    </row>
    <row r="97" spans="1:5" s="2" customFormat="1" x14ac:dyDescent="0.25">
      <c r="A97" s="12"/>
      <c r="B97" s="7"/>
      <c r="C97" s="7"/>
      <c r="D97" s="7"/>
      <c r="E97" s="7"/>
    </row>
    <row r="98" spans="1:5" s="2" customFormat="1" x14ac:dyDescent="0.25">
      <c r="A98" s="12"/>
      <c r="B98" s="7"/>
      <c r="C98" s="7"/>
      <c r="D98" s="7"/>
      <c r="E98" s="7"/>
    </row>
    <row r="99" spans="1:5" s="2" customFormat="1" x14ac:dyDescent="0.25">
      <c r="A99" s="12"/>
      <c r="B99" s="7"/>
      <c r="C99" s="7"/>
      <c r="D99" s="7"/>
      <c r="E99" s="7"/>
    </row>
    <row r="100" spans="1:5" s="2" customFormat="1" x14ac:dyDescent="0.25">
      <c r="A100" s="12"/>
      <c r="B100" s="7"/>
      <c r="C100" s="7"/>
      <c r="D100" s="7"/>
      <c r="E100" s="7"/>
    </row>
    <row r="101" spans="1:5" s="2" customFormat="1" x14ac:dyDescent="0.25">
      <c r="A101" s="12"/>
      <c r="B101" s="7"/>
      <c r="C101" s="7"/>
      <c r="D101" s="7"/>
      <c r="E101" s="7"/>
    </row>
    <row r="102" spans="1:5" s="2" customFormat="1" x14ac:dyDescent="0.25">
      <c r="A102" s="12"/>
      <c r="B102" s="7"/>
      <c r="C102" s="7"/>
      <c r="D102" s="7"/>
      <c r="E102" s="7"/>
    </row>
    <row r="103" spans="1:5" s="2" customFormat="1" x14ac:dyDescent="0.25">
      <c r="A103" s="12"/>
      <c r="B103" s="7"/>
      <c r="C103" s="7"/>
      <c r="D103" s="7"/>
      <c r="E103" s="7"/>
    </row>
    <row r="104" spans="1:5" s="2" customFormat="1" x14ac:dyDescent="0.25">
      <c r="A104" s="12"/>
      <c r="B104" s="7"/>
      <c r="C104" s="7"/>
      <c r="D104" s="7"/>
      <c r="E104" s="7"/>
    </row>
    <row r="105" spans="1:5" s="2" customFormat="1" x14ac:dyDescent="0.25">
      <c r="A105" s="12"/>
      <c r="B105" s="7"/>
      <c r="C105" s="7"/>
      <c r="D105" s="7"/>
      <c r="E105" s="7"/>
    </row>
    <row r="106" spans="1:5" s="2" customFormat="1" x14ac:dyDescent="0.25">
      <c r="A106" s="12"/>
      <c r="B106" s="7"/>
      <c r="C106" s="7"/>
      <c r="D106" s="7"/>
      <c r="E106" s="7"/>
    </row>
    <row r="107" spans="1:5" s="2" customFormat="1" x14ac:dyDescent="0.25">
      <c r="A107" s="12"/>
      <c r="B107" s="7"/>
      <c r="C107" s="7"/>
      <c r="D107" s="7"/>
      <c r="E107" s="7"/>
    </row>
    <row r="108" spans="1:5" s="2" customFormat="1" x14ac:dyDescent="0.25">
      <c r="A108" s="12"/>
      <c r="B108" s="7"/>
      <c r="C108" s="7"/>
      <c r="D108" s="7"/>
      <c r="E108" s="7"/>
    </row>
    <row r="109" spans="1:5" s="2" customFormat="1" x14ac:dyDescent="0.25">
      <c r="A109" s="12"/>
      <c r="B109" s="7"/>
      <c r="C109" s="7"/>
      <c r="D109" s="7"/>
      <c r="E109" s="7"/>
    </row>
    <row r="110" spans="1:5" s="2" customFormat="1" x14ac:dyDescent="0.25">
      <c r="A110" s="12"/>
      <c r="B110" s="7"/>
      <c r="C110" s="7"/>
      <c r="D110" s="7"/>
      <c r="E110" s="7"/>
    </row>
    <row r="111" spans="1:5" s="2" customFormat="1" x14ac:dyDescent="0.25">
      <c r="A111" s="12"/>
      <c r="B111" s="7"/>
      <c r="C111" s="7"/>
      <c r="D111" s="7"/>
      <c r="E111" s="7"/>
    </row>
    <row r="112" spans="1:5" s="2" customFormat="1" x14ac:dyDescent="0.25">
      <c r="A112" s="12"/>
      <c r="B112" s="7"/>
      <c r="C112" s="7"/>
      <c r="D112" s="7"/>
      <c r="E112" s="7"/>
    </row>
    <row r="113" spans="1:5" s="2" customFormat="1" x14ac:dyDescent="0.25">
      <c r="A113" s="12"/>
      <c r="B113" s="7"/>
      <c r="C113" s="7"/>
      <c r="D113" s="7"/>
      <c r="E113" s="7"/>
    </row>
    <row r="114" spans="1:5" s="2" customFormat="1" x14ac:dyDescent="0.25">
      <c r="A114" s="12"/>
      <c r="B114" s="7"/>
      <c r="C114" s="7"/>
      <c r="D114" s="7"/>
      <c r="E114" s="7"/>
    </row>
    <row r="115" spans="1:5" s="2" customFormat="1" x14ac:dyDescent="0.25">
      <c r="A115" s="12"/>
      <c r="B115" s="7"/>
      <c r="C115" s="7"/>
      <c r="D115" s="7"/>
      <c r="E115" s="7"/>
    </row>
    <row r="116" spans="1:5" s="2" customFormat="1" x14ac:dyDescent="0.25">
      <c r="A116" s="12"/>
      <c r="B116" s="7"/>
      <c r="C116" s="7"/>
      <c r="D116" s="7"/>
      <c r="E116" s="7"/>
    </row>
    <row r="117" spans="1:5" s="2" customFormat="1" x14ac:dyDescent="0.25">
      <c r="A117" s="12"/>
      <c r="B117" s="7"/>
      <c r="C117" s="7"/>
      <c r="D117" s="7"/>
      <c r="E117" s="7"/>
    </row>
    <row r="118" spans="1:5" s="2" customFormat="1" x14ac:dyDescent="0.25">
      <c r="A118" s="12"/>
      <c r="B118" s="7"/>
      <c r="C118" s="7"/>
      <c r="D118" s="7"/>
      <c r="E118" s="7"/>
    </row>
    <row r="119" spans="1:5" s="2" customFormat="1" x14ac:dyDescent="0.25">
      <c r="A119" s="12"/>
      <c r="B119" s="7"/>
      <c r="C119" s="7"/>
      <c r="D119" s="7"/>
      <c r="E119" s="7"/>
    </row>
    <row r="120" spans="1:5" s="2" customFormat="1" x14ac:dyDescent="0.25">
      <c r="A120" s="12"/>
      <c r="B120" s="7"/>
      <c r="C120" s="7"/>
      <c r="D120" s="7"/>
      <c r="E120" s="7"/>
    </row>
    <row r="121" spans="1:5" s="2" customFormat="1" x14ac:dyDescent="0.25">
      <c r="A121" s="12"/>
      <c r="B121" s="7"/>
      <c r="C121" s="7"/>
      <c r="D121" s="7"/>
      <c r="E121" s="7"/>
    </row>
    <row r="122" spans="1:5" s="2" customFormat="1" x14ac:dyDescent="0.25">
      <c r="A122" s="12"/>
      <c r="B122" s="7"/>
      <c r="C122" s="7"/>
      <c r="D122" s="7"/>
      <c r="E122" s="7"/>
    </row>
    <row r="123" spans="1:5" s="2" customFormat="1" x14ac:dyDescent="0.25">
      <c r="A123" s="12"/>
      <c r="B123" s="7"/>
      <c r="C123" s="7"/>
      <c r="D123" s="7"/>
      <c r="E123" s="7"/>
    </row>
    <row r="124" spans="1:5" s="2" customFormat="1" x14ac:dyDescent="0.25">
      <c r="A124" s="12"/>
      <c r="B124" s="7"/>
      <c r="C124" s="7"/>
      <c r="D124" s="7"/>
      <c r="E124" s="7"/>
    </row>
    <row r="125" spans="1:5" s="2" customFormat="1" x14ac:dyDescent="0.25">
      <c r="A125" s="12"/>
      <c r="B125" s="7"/>
      <c r="C125" s="7"/>
      <c r="D125" s="7"/>
      <c r="E125" s="7"/>
    </row>
    <row r="126" spans="1:5" s="2" customFormat="1" x14ac:dyDescent="0.25">
      <c r="A126" s="12"/>
      <c r="B126" s="7"/>
      <c r="C126" s="7"/>
      <c r="D126" s="7"/>
      <c r="E126" s="7"/>
    </row>
    <row r="127" spans="1:5" s="2" customFormat="1" x14ac:dyDescent="0.25">
      <c r="A127" s="12"/>
      <c r="B127" s="7"/>
      <c r="C127" s="7"/>
      <c r="D127" s="7"/>
      <c r="E127" s="7"/>
    </row>
    <row r="128" spans="1:5" s="2" customFormat="1" x14ac:dyDescent="0.25">
      <c r="A128" s="12"/>
      <c r="B128" s="7"/>
      <c r="C128" s="7"/>
      <c r="D128" s="7"/>
      <c r="E128" s="7"/>
    </row>
    <row r="129" spans="1:5" s="2" customFormat="1" x14ac:dyDescent="0.25">
      <c r="A129" s="12"/>
      <c r="B129" s="7"/>
      <c r="C129" s="7"/>
      <c r="D129" s="7"/>
      <c r="E129" s="7"/>
    </row>
    <row r="130" spans="1:5" s="2" customFormat="1" x14ac:dyDescent="0.25">
      <c r="A130" s="12"/>
      <c r="B130" s="7"/>
      <c r="C130" s="7"/>
      <c r="D130" s="7"/>
      <c r="E130" s="7"/>
    </row>
    <row r="131" spans="1:5" s="2" customFormat="1" x14ac:dyDescent="0.25">
      <c r="A131" s="12"/>
      <c r="B131" s="7"/>
      <c r="C131" s="7"/>
      <c r="D131" s="7"/>
      <c r="E131" s="7"/>
    </row>
    <row r="132" spans="1:5" s="2" customFormat="1" x14ac:dyDescent="0.25">
      <c r="A132" s="12"/>
      <c r="B132" s="7"/>
      <c r="C132" s="7"/>
      <c r="D132" s="7"/>
      <c r="E132" s="7"/>
    </row>
    <row r="133" spans="1:5" s="2" customFormat="1" x14ac:dyDescent="0.25">
      <c r="A133" s="12"/>
      <c r="B133" s="7"/>
      <c r="C133" s="7"/>
      <c r="D133" s="7"/>
      <c r="E133" s="7"/>
    </row>
    <row r="134" spans="1:5" s="2" customFormat="1" x14ac:dyDescent="0.25">
      <c r="A134" s="12"/>
      <c r="B134" s="7"/>
      <c r="C134" s="7"/>
      <c r="D134" s="7"/>
      <c r="E134" s="7"/>
    </row>
    <row r="135" spans="1:5" s="2" customFormat="1" x14ac:dyDescent="0.25">
      <c r="A135" s="12"/>
      <c r="B135" s="7"/>
      <c r="C135" s="7"/>
      <c r="D135" s="7"/>
      <c r="E135" s="7"/>
    </row>
    <row r="136" spans="1:5" s="2" customFormat="1" x14ac:dyDescent="0.25">
      <c r="A136" s="12"/>
      <c r="B136" s="7"/>
      <c r="C136" s="7"/>
      <c r="D136" s="7"/>
      <c r="E136" s="7"/>
    </row>
    <row r="137" spans="1:5" s="2" customFormat="1" x14ac:dyDescent="0.25">
      <c r="A137" s="12"/>
      <c r="B137" s="7"/>
      <c r="C137" s="7"/>
      <c r="D137" s="7"/>
      <c r="E137" s="7"/>
    </row>
    <row r="138" spans="1:5" s="2" customFormat="1" x14ac:dyDescent="0.25">
      <c r="A138" s="12"/>
      <c r="B138" s="7"/>
      <c r="C138" s="7"/>
      <c r="D138" s="7"/>
      <c r="E138" s="7"/>
    </row>
    <row r="139" spans="1:5" s="2" customFormat="1" x14ac:dyDescent="0.25">
      <c r="A139" s="12"/>
      <c r="B139" s="7"/>
      <c r="C139" s="7"/>
      <c r="D139" s="7"/>
      <c r="E139" s="7"/>
    </row>
    <row r="140" spans="1:5" s="2" customFormat="1" x14ac:dyDescent="0.25">
      <c r="A140" s="12"/>
      <c r="B140" s="7"/>
      <c r="C140" s="7"/>
      <c r="D140" s="7"/>
      <c r="E140" s="7"/>
    </row>
    <row r="141" spans="1:5" s="2" customFormat="1" x14ac:dyDescent="0.25">
      <c r="A141" s="12"/>
      <c r="B141" s="7"/>
      <c r="C141" s="7"/>
      <c r="D141" s="7"/>
      <c r="E141" s="7"/>
    </row>
    <row r="142" spans="1:5" s="2" customFormat="1" x14ac:dyDescent="0.25">
      <c r="A142" s="12"/>
      <c r="B142" s="7"/>
      <c r="C142" s="7"/>
      <c r="D142" s="7"/>
      <c r="E142" s="7"/>
    </row>
    <row r="143" spans="1:5" s="2" customFormat="1" x14ac:dyDescent="0.25">
      <c r="A143" s="12"/>
      <c r="B143" s="7"/>
      <c r="C143" s="7"/>
      <c r="D143" s="7"/>
      <c r="E143" s="7"/>
    </row>
    <row r="144" spans="1:5" s="2" customFormat="1" x14ac:dyDescent="0.25">
      <c r="A144" s="12"/>
      <c r="B144" s="7"/>
      <c r="C144" s="7"/>
      <c r="D144" s="7"/>
      <c r="E144" s="7"/>
    </row>
    <row r="145" spans="1:5" s="2" customFormat="1" x14ac:dyDescent="0.25">
      <c r="A145" s="12"/>
      <c r="B145" s="7"/>
      <c r="C145" s="7"/>
      <c r="D145" s="7"/>
      <c r="E145" s="7"/>
    </row>
    <row r="146" spans="1:5" s="2" customFormat="1" x14ac:dyDescent="0.25">
      <c r="A146" s="12"/>
      <c r="B146" s="7"/>
      <c r="C146" s="7"/>
      <c r="D146" s="7"/>
      <c r="E146" s="7"/>
    </row>
    <row r="147" spans="1:5" s="2" customFormat="1" x14ac:dyDescent="0.25">
      <c r="A147" s="12"/>
      <c r="B147" s="7"/>
      <c r="C147" s="7"/>
      <c r="D147" s="7"/>
      <c r="E147" s="7"/>
    </row>
    <row r="148" spans="1:5" s="2" customFormat="1" x14ac:dyDescent="0.25">
      <c r="A148" s="12"/>
      <c r="B148" s="7"/>
      <c r="C148" s="7"/>
      <c r="D148" s="7"/>
      <c r="E148" s="7"/>
    </row>
    <row r="149" spans="1:5" s="2" customFormat="1" x14ac:dyDescent="0.25">
      <c r="A149" s="12"/>
      <c r="B149" s="7"/>
      <c r="C149" s="7"/>
      <c r="D149" s="7"/>
      <c r="E149" s="7"/>
    </row>
    <row r="150" spans="1:5" s="2" customFormat="1" x14ac:dyDescent="0.25">
      <c r="A150" s="12"/>
      <c r="B150" s="7"/>
      <c r="C150" s="7"/>
      <c r="D150" s="7"/>
      <c r="E150" s="7"/>
    </row>
    <row r="151" spans="1:5" s="2" customFormat="1" x14ac:dyDescent="0.25">
      <c r="A151" s="12"/>
      <c r="B151" s="7"/>
      <c r="C151" s="7"/>
      <c r="D151" s="7"/>
      <c r="E151" s="7"/>
    </row>
    <row r="152" spans="1:5" s="2" customFormat="1" x14ac:dyDescent="0.25">
      <c r="A152" s="12"/>
      <c r="B152" s="7"/>
      <c r="C152" s="7"/>
      <c r="D152" s="7"/>
      <c r="E152" s="7"/>
    </row>
    <row r="153" spans="1:5" s="2" customFormat="1" x14ac:dyDescent="0.25">
      <c r="A153" s="12"/>
      <c r="B153" s="7"/>
      <c r="C153" s="7"/>
      <c r="D153" s="7"/>
      <c r="E153" s="7"/>
    </row>
    <row r="154" spans="1:5" s="2" customFormat="1" x14ac:dyDescent="0.25">
      <c r="A154" s="12"/>
      <c r="B154" s="7"/>
      <c r="C154" s="7"/>
      <c r="D154" s="7"/>
      <c r="E154" s="7"/>
    </row>
    <row r="155" spans="1:5" s="2" customFormat="1" x14ac:dyDescent="0.25">
      <c r="A155" s="12"/>
      <c r="B155" s="7"/>
      <c r="C155" s="7"/>
      <c r="D155" s="7"/>
      <c r="E155" s="7"/>
    </row>
    <row r="156" spans="1:5" s="2" customFormat="1" x14ac:dyDescent="0.25">
      <c r="A156" s="12"/>
      <c r="B156" s="7"/>
      <c r="C156" s="7"/>
      <c r="D156" s="7"/>
      <c r="E156" s="7"/>
    </row>
    <row r="157" spans="1:5" s="2" customFormat="1" x14ac:dyDescent="0.25">
      <c r="A157" s="12"/>
      <c r="B157" s="7"/>
      <c r="C157" s="7"/>
      <c r="D157" s="7"/>
      <c r="E157" s="7"/>
    </row>
    <row r="158" spans="1:5" s="2" customFormat="1" x14ac:dyDescent="0.25">
      <c r="A158" s="12"/>
      <c r="B158" s="7"/>
      <c r="C158" s="7"/>
      <c r="D158" s="7"/>
      <c r="E158" s="7"/>
    </row>
    <row r="159" spans="1:5" s="2" customFormat="1" x14ac:dyDescent="0.25">
      <c r="A159" s="12"/>
      <c r="B159" s="7"/>
      <c r="C159" s="7"/>
      <c r="D159" s="7"/>
      <c r="E159" s="7"/>
    </row>
    <row r="160" spans="1:5" s="2" customFormat="1" x14ac:dyDescent="0.25">
      <c r="A160" s="12"/>
      <c r="B160" s="7"/>
      <c r="C160" s="7"/>
      <c r="D160" s="7"/>
      <c r="E160" s="7"/>
    </row>
    <row r="161" spans="1:5" s="2" customFormat="1" x14ac:dyDescent="0.25">
      <c r="A161" s="12"/>
      <c r="B161" s="7"/>
      <c r="C161" s="7"/>
      <c r="D161" s="7"/>
      <c r="E161" s="7"/>
    </row>
    <row r="162" spans="1:5" s="2" customFormat="1" x14ac:dyDescent="0.25">
      <c r="A162" s="12"/>
      <c r="B162" s="7"/>
      <c r="C162" s="7"/>
      <c r="D162" s="7"/>
      <c r="E162" s="7"/>
    </row>
    <row r="163" spans="1:5" s="2" customFormat="1" x14ac:dyDescent="0.25">
      <c r="A163" s="12"/>
      <c r="B163" s="7"/>
      <c r="C163" s="7"/>
      <c r="D163" s="7"/>
      <c r="E163" s="7"/>
    </row>
    <row r="164" spans="1:5" s="2" customFormat="1" x14ac:dyDescent="0.25">
      <c r="A164" s="12"/>
      <c r="B164" s="7"/>
      <c r="C164" s="7"/>
      <c r="D164" s="7"/>
      <c r="E164" s="7"/>
    </row>
    <row r="165" spans="1:5" s="2" customFormat="1" x14ac:dyDescent="0.25">
      <c r="A165" s="12"/>
      <c r="B165" s="7"/>
      <c r="C165" s="7"/>
      <c r="D165" s="7"/>
      <c r="E165" s="7"/>
    </row>
    <row r="166" spans="1:5" s="2" customFormat="1" x14ac:dyDescent="0.25">
      <c r="A166" s="12"/>
      <c r="B166" s="7"/>
      <c r="C166" s="7"/>
      <c r="D166" s="7"/>
      <c r="E166" s="7"/>
    </row>
    <row r="167" spans="1:5" s="2" customFormat="1" x14ac:dyDescent="0.25">
      <c r="A167" s="12"/>
      <c r="B167" s="7"/>
      <c r="C167" s="7"/>
      <c r="D167" s="7"/>
      <c r="E167" s="7"/>
    </row>
    <row r="168" spans="1:5" s="2" customFormat="1" x14ac:dyDescent="0.25">
      <c r="A168" s="12"/>
      <c r="B168" s="7"/>
      <c r="C168" s="7"/>
      <c r="D168" s="7"/>
      <c r="E168" s="7"/>
    </row>
    <row r="169" spans="1:5" s="2" customFormat="1" x14ac:dyDescent="0.25">
      <c r="A169" s="12"/>
      <c r="B169" s="7"/>
      <c r="C169" s="7"/>
      <c r="D169" s="7"/>
      <c r="E169" s="7"/>
    </row>
    <row r="170" spans="1:5" s="2" customFormat="1" x14ac:dyDescent="0.25">
      <c r="A170" s="12"/>
      <c r="B170" s="7"/>
      <c r="C170" s="7"/>
      <c r="D170" s="7"/>
      <c r="E170" s="7"/>
    </row>
    <row r="171" spans="1:5" s="2" customFormat="1" x14ac:dyDescent="0.25">
      <c r="A171" s="12"/>
      <c r="B171" s="7"/>
      <c r="C171" s="7"/>
      <c r="D171" s="7"/>
      <c r="E171" s="7"/>
    </row>
    <row r="172" spans="1:5" s="2" customFormat="1" x14ac:dyDescent="0.25">
      <c r="A172" s="12"/>
      <c r="B172" s="7"/>
      <c r="C172" s="7"/>
      <c r="D172" s="7"/>
      <c r="E172" s="7"/>
    </row>
    <row r="173" spans="1:5" s="2" customFormat="1" x14ac:dyDescent="0.25">
      <c r="A173" s="12"/>
      <c r="B173" s="7"/>
      <c r="C173" s="7"/>
      <c r="D173" s="7"/>
      <c r="E173" s="7"/>
    </row>
    <row r="174" spans="1:5" s="2" customFormat="1" x14ac:dyDescent="0.25">
      <c r="A174" s="12"/>
      <c r="B174" s="7"/>
      <c r="C174" s="7"/>
      <c r="D174" s="7"/>
      <c r="E174" s="7"/>
    </row>
    <row r="175" spans="1:5" s="2" customFormat="1" x14ac:dyDescent="0.25">
      <c r="A175" s="12"/>
      <c r="B175" s="7"/>
      <c r="C175" s="7"/>
      <c r="D175" s="7"/>
      <c r="E175" s="7"/>
    </row>
    <row r="176" spans="1:5" s="2" customFormat="1" x14ac:dyDescent="0.25">
      <c r="A176" s="12"/>
      <c r="B176" s="7"/>
      <c r="C176" s="7"/>
      <c r="D176" s="7"/>
      <c r="E176" s="7"/>
    </row>
    <row r="177" spans="1:5" s="2" customFormat="1" x14ac:dyDescent="0.25">
      <c r="A177" s="12"/>
      <c r="B177" s="7"/>
      <c r="C177" s="7"/>
      <c r="D177" s="7"/>
      <c r="E177" s="7"/>
    </row>
    <row r="178" spans="1:5" s="2" customFormat="1" x14ac:dyDescent="0.25">
      <c r="A178" s="12"/>
      <c r="B178" s="7"/>
      <c r="C178" s="7"/>
      <c r="D178" s="7"/>
      <c r="E178" s="7"/>
    </row>
    <row r="179" spans="1:5" s="2" customFormat="1" x14ac:dyDescent="0.25">
      <c r="A179" s="12"/>
      <c r="B179" s="7"/>
      <c r="C179" s="7"/>
      <c r="D179" s="7"/>
      <c r="E179" s="7"/>
    </row>
    <row r="180" spans="1:5" s="2" customFormat="1" x14ac:dyDescent="0.25">
      <c r="A180" s="12"/>
      <c r="B180" s="7"/>
      <c r="C180" s="7"/>
      <c r="D180" s="7"/>
      <c r="E180" s="7"/>
    </row>
    <row r="181" spans="1:5" s="2" customFormat="1" x14ac:dyDescent="0.25">
      <c r="A181" s="12"/>
      <c r="B181" s="7"/>
      <c r="C181" s="7"/>
      <c r="D181" s="7"/>
      <c r="E181" s="7"/>
    </row>
    <row r="182" spans="1:5" s="2" customFormat="1" x14ac:dyDescent="0.25">
      <c r="A182" s="12"/>
      <c r="B182" s="7"/>
      <c r="C182" s="7"/>
      <c r="D182" s="7"/>
      <c r="E182" s="7"/>
    </row>
    <row r="183" spans="1:5" s="2" customFormat="1" x14ac:dyDescent="0.25">
      <c r="A183" s="12"/>
      <c r="B183" s="7"/>
      <c r="C183" s="7"/>
      <c r="D183" s="7"/>
      <c r="E183" s="7"/>
    </row>
    <row r="184" spans="1:5" s="2" customFormat="1" x14ac:dyDescent="0.25">
      <c r="A184" s="12"/>
      <c r="B184" s="7"/>
      <c r="C184" s="7"/>
      <c r="D184" s="7"/>
      <c r="E184" s="7"/>
    </row>
    <row r="185" spans="1:5" s="2" customFormat="1" x14ac:dyDescent="0.25">
      <c r="A185" s="12"/>
      <c r="B185" s="7"/>
      <c r="C185" s="7"/>
      <c r="D185" s="7"/>
      <c r="E185" s="7"/>
    </row>
    <row r="186" spans="1:5" s="2" customFormat="1" x14ac:dyDescent="0.25">
      <c r="A186" s="12"/>
      <c r="B186" s="7"/>
      <c r="C186" s="7"/>
      <c r="D186" s="7"/>
      <c r="E186" s="7"/>
    </row>
    <row r="187" spans="1:5" s="2" customFormat="1" x14ac:dyDescent="0.25">
      <c r="A187" s="12"/>
      <c r="B187" s="7"/>
      <c r="C187" s="7"/>
      <c r="D187" s="7"/>
      <c r="E187" s="7"/>
    </row>
    <row r="188" spans="1:5" s="2" customFormat="1" x14ac:dyDescent="0.25">
      <c r="A188" s="12"/>
      <c r="B188" s="7"/>
      <c r="C188" s="7"/>
      <c r="D188" s="7"/>
      <c r="E188" s="7"/>
    </row>
    <row r="189" spans="1:5" s="2" customFormat="1" x14ac:dyDescent="0.25">
      <c r="A189" s="12"/>
      <c r="B189" s="7"/>
      <c r="C189" s="7"/>
      <c r="D189" s="7"/>
      <c r="E189" s="7"/>
    </row>
    <row r="190" spans="1:5" s="2" customFormat="1" x14ac:dyDescent="0.25">
      <c r="A190" s="12"/>
      <c r="B190" s="7"/>
      <c r="C190" s="7"/>
      <c r="D190" s="7"/>
      <c r="E190" s="7"/>
    </row>
    <row r="191" spans="1:5" s="2" customFormat="1" x14ac:dyDescent="0.25">
      <c r="A191" s="12"/>
      <c r="B191" s="7"/>
      <c r="C191" s="7"/>
      <c r="D191" s="7"/>
      <c r="E191" s="7"/>
    </row>
    <row r="192" spans="1:5" s="2" customFormat="1" x14ac:dyDescent="0.25">
      <c r="A192" s="12"/>
      <c r="B192" s="7"/>
      <c r="C192" s="7"/>
      <c r="D192" s="7"/>
      <c r="E192" s="7"/>
    </row>
    <row r="193" spans="1:5" s="2" customFormat="1" x14ac:dyDescent="0.25">
      <c r="A193" s="12"/>
      <c r="B193" s="7"/>
      <c r="C193" s="7"/>
      <c r="D193" s="7"/>
      <c r="E193" s="7"/>
    </row>
    <row r="194" spans="1:5" s="2" customFormat="1" x14ac:dyDescent="0.25">
      <c r="A194" s="12"/>
      <c r="B194" s="7"/>
      <c r="C194" s="7"/>
      <c r="D194" s="7"/>
      <c r="E194" s="7"/>
    </row>
    <row r="195" spans="1:5" s="2" customFormat="1" x14ac:dyDescent="0.25">
      <c r="A195" s="12"/>
      <c r="B195" s="7"/>
      <c r="C195" s="7"/>
      <c r="D195" s="7"/>
      <c r="E195" s="7"/>
    </row>
    <row r="196" spans="1:5" s="2" customFormat="1" x14ac:dyDescent="0.25">
      <c r="A196" s="12"/>
      <c r="B196" s="7"/>
      <c r="C196" s="7"/>
      <c r="D196" s="7"/>
      <c r="E196" s="7"/>
    </row>
    <row r="197" spans="1:5" s="2" customFormat="1" x14ac:dyDescent="0.25">
      <c r="A197" s="12"/>
      <c r="B197" s="7"/>
      <c r="C197" s="7"/>
      <c r="D197" s="7"/>
      <c r="E197" s="7"/>
    </row>
    <row r="198" spans="1:5" s="2" customFormat="1" x14ac:dyDescent="0.25">
      <c r="A198" s="12"/>
      <c r="B198" s="7"/>
      <c r="C198" s="7"/>
      <c r="D198" s="7"/>
      <c r="E198" s="7"/>
    </row>
    <row r="199" spans="1:5" s="2" customFormat="1" x14ac:dyDescent="0.25">
      <c r="A199" s="12"/>
      <c r="B199" s="7"/>
      <c r="C199" s="7"/>
      <c r="D199" s="7"/>
      <c r="E199" s="7"/>
    </row>
    <row r="200" spans="1:5" s="2" customFormat="1" x14ac:dyDescent="0.25">
      <c r="A200" s="12"/>
      <c r="B200" s="7"/>
      <c r="C200" s="7"/>
      <c r="D200" s="7"/>
      <c r="E200" s="7"/>
    </row>
    <row r="201" spans="1:5" s="2" customFormat="1" x14ac:dyDescent="0.25">
      <c r="A201" s="12"/>
      <c r="B201" s="7"/>
      <c r="C201" s="7"/>
      <c r="D201" s="7"/>
      <c r="E201" s="7"/>
    </row>
    <row r="202" spans="1:5" s="2" customFormat="1" x14ac:dyDescent="0.25">
      <c r="A202" s="12"/>
      <c r="B202" s="7"/>
      <c r="C202" s="7"/>
      <c r="D202" s="7"/>
      <c r="E202" s="7"/>
    </row>
    <row r="203" spans="1:5" s="2" customFormat="1" x14ac:dyDescent="0.25">
      <c r="A203" s="12"/>
      <c r="B203" s="7"/>
      <c r="C203" s="7"/>
      <c r="D203" s="7"/>
      <c r="E203" s="7"/>
    </row>
    <row r="204" spans="1:5" s="2" customFormat="1" x14ac:dyDescent="0.25">
      <c r="A204" s="12"/>
      <c r="B204" s="7"/>
      <c r="C204" s="7"/>
      <c r="D204" s="7"/>
      <c r="E204" s="7"/>
    </row>
    <row r="205" spans="1:5" s="2" customFormat="1" x14ac:dyDescent="0.25">
      <c r="A205" s="12"/>
      <c r="B205" s="7"/>
      <c r="C205" s="7"/>
      <c r="D205" s="7"/>
      <c r="E205" s="7"/>
    </row>
    <row r="206" spans="1:5" s="2" customFormat="1" x14ac:dyDescent="0.25">
      <c r="A206" s="12"/>
      <c r="B206" s="7"/>
      <c r="C206" s="7"/>
      <c r="D206" s="7"/>
      <c r="E206" s="7"/>
    </row>
    <row r="207" spans="1:5" s="2" customFormat="1" x14ac:dyDescent="0.25">
      <c r="A207" s="12"/>
      <c r="B207" s="7"/>
      <c r="C207" s="7"/>
      <c r="D207" s="7"/>
      <c r="E207" s="7"/>
    </row>
    <row r="208" spans="1:5" s="2" customFormat="1" x14ac:dyDescent="0.25">
      <c r="A208" s="12"/>
      <c r="B208" s="7"/>
      <c r="C208" s="7"/>
      <c r="D208" s="7"/>
      <c r="E208" s="7"/>
    </row>
    <row r="209" spans="1:5" s="2" customFormat="1" x14ac:dyDescent="0.25">
      <c r="A209" s="12"/>
      <c r="B209" s="7"/>
      <c r="C209" s="7"/>
      <c r="D209" s="7"/>
      <c r="E209" s="7"/>
    </row>
    <row r="210" spans="1:5" s="2" customFormat="1" x14ac:dyDescent="0.25">
      <c r="A210" s="12"/>
      <c r="B210" s="7"/>
      <c r="C210" s="7"/>
      <c r="D210" s="7"/>
      <c r="E210" s="7"/>
    </row>
    <row r="211" spans="1:5" s="2" customFormat="1" x14ac:dyDescent="0.25">
      <c r="A211" s="12"/>
      <c r="B211" s="7"/>
      <c r="C211" s="7"/>
      <c r="D211" s="7"/>
      <c r="E211" s="7"/>
    </row>
    <row r="212" spans="1:5" s="2" customFormat="1" x14ac:dyDescent="0.25">
      <c r="A212" s="12"/>
      <c r="B212" s="7"/>
      <c r="C212" s="7"/>
      <c r="D212" s="7"/>
      <c r="E212" s="7"/>
    </row>
    <row r="213" spans="1:5" s="2" customFormat="1" x14ac:dyDescent="0.25">
      <c r="A213" s="12"/>
      <c r="B213" s="7"/>
      <c r="C213" s="7"/>
      <c r="D213" s="7"/>
      <c r="E213" s="7"/>
    </row>
    <row r="214" spans="1:5" s="2" customFormat="1" x14ac:dyDescent="0.25">
      <c r="A214" s="12"/>
      <c r="B214" s="7"/>
      <c r="C214" s="7"/>
      <c r="D214" s="7"/>
      <c r="E214" s="7"/>
    </row>
    <row r="215" spans="1:5" s="2" customFormat="1" x14ac:dyDescent="0.25">
      <c r="A215" s="12"/>
      <c r="B215" s="7"/>
      <c r="C215" s="7"/>
      <c r="D215" s="7"/>
      <c r="E215" s="7"/>
    </row>
    <row r="216" spans="1:5" s="2" customFormat="1" x14ac:dyDescent="0.25">
      <c r="A216" s="12"/>
      <c r="B216" s="7"/>
      <c r="C216" s="7"/>
      <c r="D216" s="7"/>
      <c r="E216" s="7"/>
    </row>
    <row r="217" spans="1:5" s="2" customFormat="1" x14ac:dyDescent="0.25">
      <c r="A217" s="12"/>
      <c r="B217" s="7"/>
      <c r="C217" s="7"/>
      <c r="D217" s="7"/>
      <c r="E217" s="7"/>
    </row>
    <row r="218" spans="1:5" s="2" customFormat="1" x14ac:dyDescent="0.25">
      <c r="A218" s="12"/>
      <c r="B218" s="7"/>
      <c r="C218" s="7"/>
      <c r="D218" s="7"/>
      <c r="E218" s="7"/>
    </row>
    <row r="219" spans="1:5" s="2" customFormat="1" x14ac:dyDescent="0.25">
      <c r="A219" s="12"/>
      <c r="B219" s="7"/>
      <c r="C219" s="7"/>
      <c r="D219" s="7"/>
      <c r="E219" s="7"/>
    </row>
    <row r="220" spans="1:5" s="2" customFormat="1" x14ac:dyDescent="0.25">
      <c r="A220" s="12"/>
      <c r="B220" s="7"/>
      <c r="C220" s="7"/>
      <c r="D220" s="7"/>
      <c r="E220" s="7"/>
    </row>
    <row r="221" spans="1:5" s="2" customFormat="1" x14ac:dyDescent="0.25">
      <c r="A221" s="12"/>
      <c r="B221" s="7"/>
      <c r="C221" s="7"/>
      <c r="D221" s="7"/>
      <c r="E221" s="7"/>
    </row>
    <row r="222" spans="1:5" s="2" customFormat="1" x14ac:dyDescent="0.25">
      <c r="A222" s="12"/>
      <c r="B222" s="7"/>
      <c r="C222" s="7"/>
      <c r="D222" s="7"/>
      <c r="E222" s="7"/>
    </row>
    <row r="223" spans="1:5" s="2" customFormat="1" x14ac:dyDescent="0.25">
      <c r="A223" s="12"/>
      <c r="B223" s="7"/>
      <c r="C223" s="7"/>
      <c r="D223" s="7"/>
      <c r="E223" s="7"/>
    </row>
    <row r="224" spans="1:5" s="2" customFormat="1" x14ac:dyDescent="0.25">
      <c r="A224" s="12"/>
      <c r="B224" s="7"/>
      <c r="C224" s="7"/>
      <c r="D224" s="7"/>
      <c r="E224" s="7"/>
    </row>
    <row r="225" spans="1:5" s="2" customFormat="1" x14ac:dyDescent="0.25">
      <c r="A225" s="12"/>
      <c r="B225" s="7"/>
      <c r="C225" s="7"/>
      <c r="D225" s="7"/>
      <c r="E225" s="7"/>
    </row>
    <row r="226" spans="1:5" s="2" customFormat="1" x14ac:dyDescent="0.25">
      <c r="A226" s="12"/>
      <c r="B226" s="7"/>
      <c r="C226" s="7"/>
      <c r="D226" s="7"/>
      <c r="E226" s="7"/>
    </row>
    <row r="227" spans="1:5" s="2" customFormat="1" x14ac:dyDescent="0.25">
      <c r="A227" s="12"/>
      <c r="B227" s="7"/>
      <c r="C227" s="7"/>
      <c r="D227" s="7"/>
      <c r="E227" s="7"/>
    </row>
    <row r="228" spans="1:5" s="2" customFormat="1" x14ac:dyDescent="0.25">
      <c r="A228" s="12"/>
      <c r="B228" s="7"/>
      <c r="C228" s="7"/>
      <c r="D228" s="7"/>
      <c r="E228" s="7"/>
    </row>
    <row r="229" spans="1:5" s="2" customFormat="1" x14ac:dyDescent="0.25">
      <c r="A229" s="12"/>
      <c r="B229" s="7"/>
      <c r="C229" s="7"/>
      <c r="D229" s="7"/>
      <c r="E229" s="7"/>
    </row>
    <row r="230" spans="1:5" s="2" customFormat="1" x14ac:dyDescent="0.25">
      <c r="A230" s="12"/>
      <c r="B230" s="7"/>
      <c r="C230" s="7"/>
      <c r="D230" s="7"/>
      <c r="E230" s="7"/>
    </row>
    <row r="231" spans="1:5" s="2" customFormat="1" x14ac:dyDescent="0.25">
      <c r="A231" s="12"/>
      <c r="B231" s="7"/>
      <c r="C231" s="7"/>
      <c r="D231" s="7"/>
      <c r="E231" s="7"/>
    </row>
    <row r="232" spans="1:5" s="2" customFormat="1" x14ac:dyDescent="0.25">
      <c r="A232" s="12"/>
      <c r="B232" s="7"/>
      <c r="C232" s="7"/>
      <c r="D232" s="7"/>
      <c r="E232" s="7"/>
    </row>
    <row r="233" spans="1:5" s="2" customFormat="1" x14ac:dyDescent="0.25">
      <c r="A233" s="12"/>
      <c r="B233" s="7"/>
      <c r="C233" s="7"/>
      <c r="D233" s="7"/>
      <c r="E233" s="7"/>
    </row>
    <row r="234" spans="1:5" s="2" customFormat="1" x14ac:dyDescent="0.25">
      <c r="A234" s="12"/>
      <c r="B234" s="7"/>
      <c r="C234" s="7"/>
      <c r="D234" s="7"/>
      <c r="E234" s="7"/>
    </row>
    <row r="235" spans="1:5" s="2" customFormat="1" x14ac:dyDescent="0.25">
      <c r="A235" s="12"/>
      <c r="B235" s="7"/>
      <c r="C235" s="7"/>
      <c r="D235" s="7"/>
      <c r="E235" s="7"/>
    </row>
    <row r="236" spans="1:5" s="2" customFormat="1" x14ac:dyDescent="0.25">
      <c r="A236" s="12"/>
      <c r="B236" s="7"/>
      <c r="C236" s="7"/>
      <c r="D236" s="7"/>
      <c r="E236" s="7"/>
    </row>
    <row r="237" spans="1:5" s="2" customFormat="1" x14ac:dyDescent="0.25">
      <c r="A237" s="12"/>
      <c r="B237" s="7"/>
      <c r="C237" s="7"/>
      <c r="D237" s="7"/>
      <c r="E237" s="7"/>
    </row>
    <row r="238" spans="1:5" s="2" customFormat="1" x14ac:dyDescent="0.25">
      <c r="A238" s="12"/>
      <c r="B238" s="7"/>
      <c r="C238" s="7"/>
      <c r="D238" s="7"/>
      <c r="E238" s="7"/>
    </row>
    <row r="239" spans="1:5" s="2" customFormat="1" x14ac:dyDescent="0.25">
      <c r="A239" s="12"/>
      <c r="B239" s="7"/>
      <c r="C239" s="7"/>
      <c r="D239" s="7"/>
      <c r="E239" s="7"/>
    </row>
    <row r="240" spans="1:5" s="2" customFormat="1" x14ac:dyDescent="0.25">
      <c r="A240" s="12"/>
      <c r="B240" s="7"/>
      <c r="C240" s="7"/>
      <c r="D240" s="7"/>
      <c r="E240" s="7"/>
    </row>
    <row r="241" spans="1:5" s="2" customFormat="1" x14ac:dyDescent="0.25">
      <c r="A241" s="12"/>
      <c r="B241" s="7"/>
      <c r="C241" s="7"/>
      <c r="D241" s="7"/>
      <c r="E241" s="7"/>
    </row>
    <row r="242" spans="1:5" s="2" customFormat="1" x14ac:dyDescent="0.25">
      <c r="A242" s="12"/>
      <c r="B242" s="7"/>
      <c r="C242" s="7"/>
      <c r="D242" s="7"/>
      <c r="E242" s="7"/>
    </row>
    <row r="243" spans="1:5" s="2" customFormat="1" x14ac:dyDescent="0.25">
      <c r="A243" s="12"/>
      <c r="B243" s="7"/>
      <c r="C243" s="7"/>
      <c r="D243" s="7"/>
      <c r="E243" s="7"/>
    </row>
    <row r="244" spans="1:5" s="2" customFormat="1" x14ac:dyDescent="0.25">
      <c r="A244" s="12"/>
      <c r="B244" s="7"/>
      <c r="C244" s="7"/>
      <c r="D244" s="7"/>
      <c r="E244" s="7"/>
    </row>
    <row r="245" spans="1:5" s="2" customFormat="1" x14ac:dyDescent="0.25">
      <c r="A245" s="12"/>
      <c r="B245" s="7"/>
      <c r="C245" s="7"/>
      <c r="D245" s="7"/>
      <c r="E245" s="7"/>
    </row>
    <row r="246" spans="1:5" s="2" customFormat="1" x14ac:dyDescent="0.25">
      <c r="A246" s="12"/>
      <c r="B246" s="7"/>
      <c r="C246" s="7"/>
      <c r="D246" s="7"/>
      <c r="E246" s="7"/>
    </row>
    <row r="247" spans="1:5" s="2" customFormat="1" x14ac:dyDescent="0.25">
      <c r="A247" s="12"/>
      <c r="B247" s="7"/>
      <c r="C247" s="7"/>
      <c r="D247" s="7"/>
      <c r="E247" s="7"/>
    </row>
    <row r="248" spans="1:5" s="2" customFormat="1" x14ac:dyDescent="0.25">
      <c r="A248" s="12"/>
      <c r="B248" s="7"/>
      <c r="C248" s="7"/>
      <c r="D248" s="7"/>
      <c r="E248" s="7"/>
    </row>
    <row r="249" spans="1:5" s="2" customFormat="1" x14ac:dyDescent="0.25">
      <c r="A249" s="12"/>
      <c r="B249" s="7"/>
      <c r="C249" s="7"/>
      <c r="D249" s="7"/>
      <c r="E249" s="7"/>
    </row>
    <row r="250" spans="1:5" s="2" customFormat="1" x14ac:dyDescent="0.25">
      <c r="A250" s="12"/>
      <c r="B250" s="7"/>
      <c r="C250" s="7"/>
      <c r="D250" s="7"/>
      <c r="E250" s="7"/>
    </row>
    <row r="251" spans="1:5" s="2" customFormat="1" x14ac:dyDescent="0.25">
      <c r="A251" s="12"/>
      <c r="B251" s="7"/>
      <c r="C251" s="7"/>
      <c r="D251" s="7"/>
      <c r="E251" s="7"/>
    </row>
    <row r="252" spans="1:5" s="2" customFormat="1" x14ac:dyDescent="0.25">
      <c r="A252" s="12"/>
      <c r="B252" s="7"/>
      <c r="C252" s="7"/>
      <c r="D252" s="7"/>
      <c r="E252" s="7"/>
    </row>
    <row r="253" spans="1:5" s="2" customFormat="1" x14ac:dyDescent="0.25">
      <c r="A253" s="12"/>
      <c r="B253" s="7"/>
      <c r="C253" s="7"/>
      <c r="D253" s="7"/>
      <c r="E253" s="7"/>
    </row>
    <row r="254" spans="1:5" s="2" customFormat="1" x14ac:dyDescent="0.25">
      <c r="A254" s="12"/>
      <c r="B254" s="7"/>
      <c r="C254" s="7"/>
      <c r="D254" s="7"/>
      <c r="E254" s="7"/>
    </row>
    <row r="255" spans="1:5" s="2" customFormat="1" x14ac:dyDescent="0.25">
      <c r="A255" s="12"/>
      <c r="B255" s="7"/>
      <c r="C255" s="7"/>
      <c r="D255" s="7"/>
      <c r="E255" s="7"/>
    </row>
    <row r="256" spans="1:5" s="2" customFormat="1" x14ac:dyDescent="0.25">
      <c r="A256" s="12"/>
      <c r="B256" s="7"/>
      <c r="C256" s="7"/>
      <c r="D256" s="7"/>
      <c r="E256" s="7"/>
    </row>
    <row r="257" spans="1:5" s="2" customFormat="1" x14ac:dyDescent="0.25">
      <c r="A257" s="12"/>
      <c r="B257" s="7"/>
      <c r="C257" s="7"/>
      <c r="D257" s="7"/>
      <c r="E257" s="7"/>
    </row>
    <row r="258" spans="1:5" s="2" customFormat="1" x14ac:dyDescent="0.25">
      <c r="A258" s="12"/>
      <c r="B258" s="7"/>
      <c r="C258" s="7"/>
      <c r="D258" s="7"/>
      <c r="E258" s="7"/>
    </row>
    <row r="259" spans="1:5" s="2" customFormat="1" x14ac:dyDescent="0.25">
      <c r="A259" s="12"/>
      <c r="B259" s="7"/>
      <c r="C259" s="7"/>
      <c r="D259" s="7"/>
      <c r="E259" s="7"/>
    </row>
    <row r="260" spans="1:5" s="2" customFormat="1" x14ac:dyDescent="0.25">
      <c r="A260" s="12"/>
      <c r="B260" s="7"/>
      <c r="C260" s="7"/>
      <c r="D260" s="7"/>
      <c r="E260" s="7"/>
    </row>
    <row r="261" spans="1:5" s="2" customFormat="1" x14ac:dyDescent="0.25">
      <c r="A261" s="12"/>
      <c r="B261" s="7"/>
      <c r="C261" s="7"/>
      <c r="D261" s="7"/>
      <c r="E261" s="7"/>
    </row>
    <row r="262" spans="1:5" s="2" customFormat="1" x14ac:dyDescent="0.25">
      <c r="A262" s="12"/>
      <c r="B262" s="7"/>
      <c r="C262" s="7"/>
      <c r="D262" s="7"/>
      <c r="E262" s="7"/>
    </row>
    <row r="263" spans="1:5" s="2" customFormat="1" x14ac:dyDescent="0.25">
      <c r="A263" s="12"/>
      <c r="B263" s="7"/>
      <c r="C263" s="7"/>
      <c r="D263" s="7"/>
      <c r="E263" s="7"/>
    </row>
    <row r="264" spans="1:5" s="2" customFormat="1" x14ac:dyDescent="0.25">
      <c r="A264" s="12"/>
      <c r="B264" s="7"/>
      <c r="C264" s="7"/>
      <c r="D264" s="7"/>
      <c r="E264" s="7"/>
    </row>
    <row r="265" spans="1:5" s="2" customFormat="1" x14ac:dyDescent="0.25">
      <c r="A265" s="12"/>
      <c r="B265" s="7"/>
      <c r="C265" s="7"/>
      <c r="D265" s="7"/>
      <c r="E265" s="7"/>
    </row>
    <row r="266" spans="1:5" s="2" customFormat="1" x14ac:dyDescent="0.25">
      <c r="A266" s="12"/>
      <c r="B266" s="7"/>
      <c r="C266" s="7"/>
      <c r="D266" s="7"/>
      <c r="E266" s="7"/>
    </row>
    <row r="267" spans="1:5" s="2" customFormat="1" x14ac:dyDescent="0.25">
      <c r="A267" s="12"/>
      <c r="B267" s="7"/>
      <c r="C267" s="7"/>
      <c r="D267" s="7"/>
      <c r="E267" s="7"/>
    </row>
    <row r="268" spans="1:5" s="2" customFormat="1" x14ac:dyDescent="0.25">
      <c r="A268" s="12"/>
      <c r="B268" s="7"/>
      <c r="C268" s="7"/>
      <c r="D268" s="7"/>
      <c r="E268" s="7"/>
    </row>
    <row r="269" spans="1:5" s="2" customFormat="1" x14ac:dyDescent="0.25">
      <c r="A269" s="12"/>
      <c r="B269" s="7"/>
      <c r="C269" s="7"/>
      <c r="D269" s="7"/>
      <c r="E269" s="7"/>
    </row>
    <row r="270" spans="1:5" s="2" customFormat="1" x14ac:dyDescent="0.25">
      <c r="A270" s="12"/>
      <c r="B270" s="7"/>
      <c r="C270" s="7"/>
      <c r="D270" s="7"/>
      <c r="E270" s="7"/>
    </row>
    <row r="271" spans="1:5" s="2" customFormat="1" x14ac:dyDescent="0.25">
      <c r="A271" s="12"/>
      <c r="B271" s="7"/>
      <c r="C271" s="7"/>
      <c r="D271" s="7"/>
      <c r="E271" s="7"/>
    </row>
    <row r="272" spans="1:5" s="2" customFormat="1" x14ac:dyDescent="0.25">
      <c r="A272" s="12"/>
      <c r="B272" s="7"/>
      <c r="C272" s="7"/>
      <c r="D272" s="7"/>
      <c r="E272" s="7"/>
    </row>
    <row r="273" spans="1:5" s="2" customFormat="1" x14ac:dyDescent="0.25">
      <c r="A273" s="12"/>
      <c r="B273" s="7"/>
      <c r="C273" s="7"/>
      <c r="D273" s="7"/>
      <c r="E273" s="7"/>
    </row>
    <row r="274" spans="1:5" s="2" customFormat="1" x14ac:dyDescent="0.25">
      <c r="A274" s="12"/>
      <c r="B274" s="7"/>
      <c r="C274" s="7"/>
      <c r="D274" s="7"/>
      <c r="E274" s="7"/>
    </row>
    <row r="275" spans="1:5" s="2" customFormat="1" x14ac:dyDescent="0.25">
      <c r="A275" s="12"/>
      <c r="B275" s="7"/>
      <c r="C275" s="7"/>
      <c r="D275" s="7"/>
      <c r="E275" s="7"/>
    </row>
    <row r="276" spans="1:5" s="2" customFormat="1" x14ac:dyDescent="0.25">
      <c r="A276" s="12"/>
      <c r="B276" s="7"/>
      <c r="C276" s="7"/>
      <c r="D276" s="7"/>
      <c r="E276" s="7"/>
    </row>
    <row r="277" spans="1:5" s="2" customFormat="1" x14ac:dyDescent="0.25">
      <c r="A277" s="12"/>
      <c r="B277" s="7"/>
      <c r="C277" s="7"/>
      <c r="D277" s="7"/>
      <c r="E277" s="7"/>
    </row>
    <row r="278" spans="1:5" s="2" customFormat="1" x14ac:dyDescent="0.25">
      <c r="A278" s="12"/>
      <c r="B278" s="7"/>
      <c r="C278" s="7"/>
      <c r="D278" s="7"/>
      <c r="E278" s="7"/>
    </row>
    <row r="279" spans="1:5" s="2" customFormat="1" x14ac:dyDescent="0.25">
      <c r="A279" s="12"/>
      <c r="B279" s="7"/>
      <c r="C279" s="7"/>
      <c r="D279" s="7"/>
      <c r="E279" s="7"/>
    </row>
    <row r="280" spans="1:5" s="2" customFormat="1" x14ac:dyDescent="0.25">
      <c r="A280" s="12"/>
      <c r="B280" s="7"/>
      <c r="C280" s="7"/>
      <c r="D280" s="7"/>
      <c r="E280" s="7"/>
    </row>
    <row r="281" spans="1:5" s="2" customFormat="1" x14ac:dyDescent="0.25">
      <c r="A281" s="12"/>
      <c r="B281" s="7"/>
      <c r="C281" s="7"/>
      <c r="D281" s="7"/>
      <c r="E281" s="7"/>
    </row>
    <row r="282" spans="1:5" s="2" customFormat="1" x14ac:dyDescent="0.25">
      <c r="A282" s="12"/>
      <c r="B282" s="7"/>
      <c r="C282" s="7"/>
      <c r="D282" s="7"/>
      <c r="E282" s="7"/>
    </row>
    <row r="283" spans="1:5" s="2" customFormat="1" x14ac:dyDescent="0.25">
      <c r="A283" s="12"/>
      <c r="B283" s="7"/>
      <c r="C283" s="7"/>
      <c r="D283" s="7"/>
      <c r="E283" s="7"/>
    </row>
    <row r="284" spans="1:5" s="2" customFormat="1" x14ac:dyDescent="0.25">
      <c r="A284" s="12"/>
      <c r="B284" s="7"/>
      <c r="C284" s="7"/>
      <c r="D284" s="7"/>
      <c r="E284" s="7"/>
    </row>
    <row r="285" spans="1:5" s="2" customFormat="1" x14ac:dyDescent="0.25">
      <c r="A285" s="12"/>
      <c r="B285" s="7"/>
      <c r="C285" s="7"/>
      <c r="D285" s="7"/>
      <c r="E285" s="7"/>
    </row>
    <row r="286" spans="1:5" s="2" customFormat="1" x14ac:dyDescent="0.25">
      <c r="A286" s="12"/>
      <c r="B286" s="7"/>
      <c r="C286" s="7"/>
      <c r="D286" s="7"/>
      <c r="E286" s="7"/>
    </row>
    <row r="287" spans="1:5" s="2" customFormat="1" x14ac:dyDescent="0.25">
      <c r="A287" s="12"/>
      <c r="B287" s="7"/>
      <c r="C287" s="7"/>
      <c r="D287" s="7"/>
      <c r="E287" s="7"/>
    </row>
    <row r="288" spans="1:5" s="2" customFormat="1" x14ac:dyDescent="0.25">
      <c r="A288" s="12"/>
      <c r="B288" s="7"/>
      <c r="C288" s="7"/>
      <c r="D288" s="7"/>
      <c r="E288" s="7"/>
    </row>
    <row r="289" spans="1:5" s="2" customFormat="1" x14ac:dyDescent="0.25">
      <c r="A289" s="12"/>
      <c r="B289" s="7"/>
      <c r="C289" s="7"/>
      <c r="D289" s="7"/>
      <c r="E289" s="7"/>
    </row>
    <row r="290" spans="1:5" s="2" customFormat="1" x14ac:dyDescent="0.25">
      <c r="A290" s="12"/>
      <c r="B290" s="7"/>
      <c r="C290" s="7"/>
      <c r="D290" s="7"/>
      <c r="E290" s="7"/>
    </row>
    <row r="291" spans="1:5" s="2" customFormat="1" x14ac:dyDescent="0.25">
      <c r="A291" s="12"/>
      <c r="B291" s="7"/>
      <c r="C291" s="7"/>
      <c r="D291" s="7"/>
      <c r="E291" s="7"/>
    </row>
    <row r="292" spans="1:5" s="2" customFormat="1" x14ac:dyDescent="0.25">
      <c r="A292" s="12"/>
      <c r="B292" s="7"/>
      <c r="C292" s="7"/>
      <c r="D292" s="7"/>
      <c r="E292" s="7"/>
    </row>
    <row r="293" spans="1:5" s="2" customFormat="1" x14ac:dyDescent="0.25">
      <c r="A293" s="12"/>
      <c r="B293" s="7"/>
      <c r="C293" s="7"/>
      <c r="D293" s="7"/>
      <c r="E293" s="7"/>
    </row>
    <row r="294" spans="1:5" s="2" customFormat="1" x14ac:dyDescent="0.25">
      <c r="A294" s="12"/>
      <c r="B294" s="7"/>
      <c r="C294" s="7"/>
      <c r="D294" s="7"/>
      <c r="E294" s="7"/>
    </row>
    <row r="295" spans="1:5" s="2" customFormat="1" x14ac:dyDescent="0.25">
      <c r="A295" s="12"/>
      <c r="B295" s="7"/>
      <c r="C295" s="7"/>
      <c r="D295" s="7"/>
      <c r="E295" s="7"/>
    </row>
    <row r="296" spans="1:5" s="2" customFormat="1" x14ac:dyDescent="0.25">
      <c r="A296" s="12"/>
      <c r="B296" s="7"/>
      <c r="C296" s="7"/>
      <c r="D296" s="7"/>
      <c r="E296" s="7"/>
    </row>
    <row r="297" spans="1:5" s="2" customFormat="1" x14ac:dyDescent="0.25">
      <c r="A297" s="12"/>
      <c r="B297" s="7"/>
      <c r="C297" s="7"/>
      <c r="D297" s="7"/>
      <c r="E297" s="7"/>
    </row>
    <row r="298" spans="1:5" s="2" customFormat="1" x14ac:dyDescent="0.25">
      <c r="A298" s="12"/>
      <c r="B298" s="7"/>
      <c r="C298" s="7"/>
      <c r="D298" s="7"/>
      <c r="E298" s="7"/>
    </row>
    <row r="299" spans="1:5" s="2" customFormat="1" x14ac:dyDescent="0.25">
      <c r="A299" s="12"/>
      <c r="B299" s="7"/>
      <c r="C299" s="7"/>
      <c r="D299" s="7"/>
      <c r="E299" s="7"/>
    </row>
    <row r="300" spans="1:5" s="2" customFormat="1" x14ac:dyDescent="0.25">
      <c r="A300" s="12"/>
      <c r="B300" s="7"/>
      <c r="C300" s="7"/>
      <c r="D300" s="7"/>
      <c r="E300" s="7"/>
    </row>
    <row r="301" spans="1:5" s="2" customFormat="1" x14ac:dyDescent="0.25">
      <c r="A301" s="12"/>
      <c r="B301" s="7"/>
      <c r="C301" s="7"/>
      <c r="D301" s="7"/>
      <c r="E301" s="7"/>
    </row>
    <row r="302" spans="1:5" s="2" customFormat="1" x14ac:dyDescent="0.25">
      <c r="A302" s="12"/>
      <c r="B302" s="7"/>
      <c r="C302" s="7"/>
      <c r="D302" s="7"/>
      <c r="E302" s="7"/>
    </row>
    <row r="303" spans="1:5" s="2" customFormat="1" x14ac:dyDescent="0.25">
      <c r="A303" s="12"/>
      <c r="B303" s="7"/>
      <c r="C303" s="7"/>
      <c r="D303" s="7"/>
      <c r="E303" s="7"/>
    </row>
    <row r="304" spans="1:5" s="2" customFormat="1" x14ac:dyDescent="0.25">
      <c r="A304" s="12"/>
      <c r="B304" s="7"/>
      <c r="C304" s="7"/>
      <c r="D304" s="7"/>
      <c r="E304" s="7"/>
    </row>
    <row r="305" spans="1:5" s="2" customFormat="1" x14ac:dyDescent="0.25">
      <c r="A305" s="12"/>
      <c r="B305" s="7"/>
      <c r="C305" s="7"/>
      <c r="D305" s="7"/>
      <c r="E305" s="7"/>
    </row>
    <row r="306" spans="1:5" s="2" customFormat="1" x14ac:dyDescent="0.25">
      <c r="A306" s="12"/>
      <c r="B306" s="7"/>
      <c r="C306" s="7"/>
      <c r="D306" s="7"/>
      <c r="E306" s="7"/>
    </row>
    <row r="307" spans="1:5" s="2" customFormat="1" x14ac:dyDescent="0.25">
      <c r="A307" s="12"/>
      <c r="B307" s="7"/>
      <c r="C307" s="7"/>
      <c r="D307" s="7"/>
      <c r="E307" s="7"/>
    </row>
    <row r="308" spans="1:5" s="2" customFormat="1" x14ac:dyDescent="0.25">
      <c r="A308" s="12"/>
      <c r="B308" s="7"/>
      <c r="C308" s="7"/>
      <c r="D308" s="7"/>
      <c r="E308" s="7"/>
    </row>
    <row r="309" spans="1:5" s="2" customFormat="1" x14ac:dyDescent="0.25">
      <c r="A309" s="12"/>
      <c r="B309" s="7"/>
      <c r="C309" s="7"/>
      <c r="D309" s="7"/>
      <c r="E309" s="7"/>
    </row>
    <row r="310" spans="1:5" s="2" customFormat="1" x14ac:dyDescent="0.25">
      <c r="A310" s="12"/>
      <c r="B310" s="7"/>
      <c r="C310" s="7"/>
      <c r="D310" s="7"/>
      <c r="E310" s="7"/>
    </row>
    <row r="311" spans="1:5" s="2" customFormat="1" x14ac:dyDescent="0.25">
      <c r="A311" s="12"/>
      <c r="B311" s="7"/>
      <c r="C311" s="7"/>
      <c r="D311" s="7"/>
      <c r="E311" s="7"/>
    </row>
    <row r="312" spans="1:5" s="2" customFormat="1" x14ac:dyDescent="0.25">
      <c r="A312" s="12"/>
      <c r="B312" s="7"/>
      <c r="C312" s="7"/>
      <c r="D312" s="7"/>
      <c r="E312" s="7"/>
    </row>
    <row r="313" spans="1:5" s="2" customFormat="1" x14ac:dyDescent="0.25">
      <c r="A313" s="12"/>
      <c r="B313" s="7"/>
      <c r="C313" s="7"/>
      <c r="D313" s="7"/>
      <c r="E313" s="7"/>
    </row>
    <row r="314" spans="1:5" s="2" customFormat="1" x14ac:dyDescent="0.25">
      <c r="A314" s="12"/>
      <c r="B314" s="7"/>
      <c r="C314" s="7"/>
      <c r="D314" s="7"/>
      <c r="E314" s="7"/>
    </row>
    <row r="315" spans="1:5" s="2" customFormat="1" x14ac:dyDescent="0.25">
      <c r="A315" s="12"/>
      <c r="B315" s="7"/>
      <c r="C315" s="7"/>
      <c r="D315" s="7"/>
      <c r="E315" s="7"/>
    </row>
    <row r="316" spans="1:5" s="2" customFormat="1" x14ac:dyDescent="0.25">
      <c r="A316" s="12"/>
      <c r="B316" s="7"/>
      <c r="C316" s="7"/>
      <c r="D316" s="7"/>
      <c r="E316" s="7"/>
    </row>
    <row r="317" spans="1:5" s="2" customFormat="1" x14ac:dyDescent="0.25">
      <c r="A317" s="12"/>
      <c r="B317" s="7"/>
      <c r="C317" s="7"/>
      <c r="D317" s="7"/>
      <c r="E317" s="7"/>
    </row>
    <row r="318" spans="1:5" s="2" customFormat="1" x14ac:dyDescent="0.25">
      <c r="A318" s="12"/>
      <c r="B318" s="7"/>
      <c r="C318" s="7"/>
      <c r="D318" s="7"/>
      <c r="E318" s="7"/>
    </row>
    <row r="319" spans="1:5" s="2" customFormat="1" x14ac:dyDescent="0.25">
      <c r="A319" s="12"/>
      <c r="B319" s="7"/>
      <c r="C319" s="7"/>
      <c r="D319" s="7"/>
      <c r="E319" s="7"/>
    </row>
    <row r="320" spans="1:5" s="2" customFormat="1" x14ac:dyDescent="0.25">
      <c r="A320" s="12"/>
      <c r="B320" s="7"/>
      <c r="C320" s="7"/>
      <c r="D320" s="7"/>
      <c r="E320" s="7"/>
    </row>
    <row r="321" spans="1:5" s="2" customFormat="1" x14ac:dyDescent="0.25">
      <c r="A321" s="12"/>
      <c r="B321" s="7"/>
      <c r="C321" s="7"/>
      <c r="D321" s="7"/>
      <c r="E321" s="7"/>
    </row>
    <row r="322" spans="1:5" s="2" customFormat="1" x14ac:dyDescent="0.25">
      <c r="A322" s="12"/>
      <c r="B322" s="7"/>
      <c r="C322" s="7"/>
      <c r="D322" s="7"/>
      <c r="E322" s="7"/>
    </row>
    <row r="323" spans="1:5" s="2" customFormat="1" x14ac:dyDescent="0.25">
      <c r="A323" s="12"/>
      <c r="B323" s="7"/>
      <c r="C323" s="7"/>
      <c r="D323" s="7"/>
      <c r="E323" s="7"/>
    </row>
    <row r="324" spans="1:5" s="2" customFormat="1" x14ac:dyDescent="0.25">
      <c r="A324" s="12"/>
      <c r="B324" s="7"/>
      <c r="C324" s="7"/>
      <c r="D324" s="7"/>
      <c r="E324" s="7"/>
    </row>
    <row r="325" spans="1:5" s="2" customFormat="1" x14ac:dyDescent="0.25">
      <c r="A325" s="12"/>
      <c r="B325" s="7"/>
      <c r="C325" s="7"/>
      <c r="D325" s="7"/>
      <c r="E325" s="7"/>
    </row>
    <row r="326" spans="1:5" s="2" customFormat="1" x14ac:dyDescent="0.25">
      <c r="A326" s="12"/>
      <c r="B326" s="7"/>
      <c r="C326" s="7"/>
      <c r="D326" s="7"/>
      <c r="E326" s="7"/>
    </row>
    <row r="327" spans="1:5" s="2" customFormat="1" x14ac:dyDescent="0.25">
      <c r="A327" s="12"/>
      <c r="B327" s="7"/>
      <c r="C327" s="7"/>
      <c r="D327" s="7"/>
      <c r="E327" s="7"/>
    </row>
    <row r="328" spans="1:5" s="2" customFormat="1" x14ac:dyDescent="0.25">
      <c r="A328" s="12"/>
      <c r="B328" s="7"/>
      <c r="C328" s="7"/>
      <c r="D328" s="7"/>
      <c r="E328" s="7"/>
    </row>
    <row r="329" spans="1:5" s="2" customFormat="1" x14ac:dyDescent="0.25">
      <c r="A329" s="12"/>
      <c r="B329" s="7"/>
      <c r="C329" s="7"/>
      <c r="D329" s="7"/>
      <c r="E329" s="7"/>
    </row>
    <row r="330" spans="1:5" s="2" customFormat="1" x14ac:dyDescent="0.25">
      <c r="A330" s="12"/>
      <c r="B330" s="7"/>
      <c r="C330" s="7"/>
      <c r="D330" s="7"/>
      <c r="E330" s="7"/>
    </row>
    <row r="331" spans="1:5" s="2" customFormat="1" x14ac:dyDescent="0.25">
      <c r="A331" s="12"/>
      <c r="B331" s="7"/>
      <c r="C331" s="7"/>
      <c r="D331" s="7"/>
      <c r="E331" s="7"/>
    </row>
    <row r="332" spans="1:5" s="2" customFormat="1" x14ac:dyDescent="0.25">
      <c r="A332" s="12"/>
      <c r="B332" s="7"/>
      <c r="C332" s="7"/>
      <c r="D332" s="7"/>
      <c r="E332" s="7"/>
    </row>
    <row r="333" spans="1:5" s="2" customFormat="1" x14ac:dyDescent="0.25">
      <c r="A333" s="12"/>
      <c r="B333" s="7"/>
      <c r="C333" s="7"/>
      <c r="D333" s="7"/>
      <c r="E333" s="7"/>
    </row>
    <row r="334" spans="1:5" s="2" customFormat="1" x14ac:dyDescent="0.25">
      <c r="A334" s="12"/>
      <c r="B334" s="7"/>
      <c r="C334" s="7"/>
      <c r="D334" s="7"/>
      <c r="E334" s="7"/>
    </row>
    <row r="335" spans="1:5" s="2" customFormat="1" x14ac:dyDescent="0.25">
      <c r="A335" s="12"/>
      <c r="B335" s="7"/>
      <c r="C335" s="7"/>
      <c r="D335" s="7"/>
      <c r="E335" s="7"/>
    </row>
    <row r="336" spans="1:5" s="2" customFormat="1" x14ac:dyDescent="0.25">
      <c r="A336" s="12"/>
      <c r="B336" s="7"/>
      <c r="C336" s="7"/>
      <c r="D336" s="7"/>
      <c r="E336" s="7"/>
    </row>
    <row r="337" spans="1:5" s="2" customFormat="1" x14ac:dyDescent="0.25">
      <c r="A337" s="12"/>
      <c r="B337" s="7"/>
      <c r="C337" s="7"/>
      <c r="D337" s="7"/>
      <c r="E337" s="7"/>
    </row>
    <row r="338" spans="1:5" s="2" customFormat="1" x14ac:dyDescent="0.25">
      <c r="A338" s="12"/>
      <c r="B338" s="7"/>
      <c r="C338" s="7"/>
      <c r="D338" s="7"/>
      <c r="E338" s="7"/>
    </row>
    <row r="339" spans="1:5" s="2" customFormat="1" x14ac:dyDescent="0.25">
      <c r="A339" s="12"/>
      <c r="B339" s="7"/>
      <c r="C339" s="7"/>
      <c r="D339" s="7"/>
      <c r="E339" s="7"/>
    </row>
    <row r="340" spans="1:5" s="2" customFormat="1" x14ac:dyDescent="0.25">
      <c r="A340" s="12"/>
      <c r="B340" s="7"/>
      <c r="C340" s="7"/>
      <c r="D340" s="7"/>
      <c r="E340" s="7"/>
    </row>
    <row r="341" spans="1:5" s="2" customFormat="1" x14ac:dyDescent="0.25">
      <c r="A341" s="12"/>
      <c r="B341" s="7"/>
      <c r="C341" s="7"/>
      <c r="D341" s="7"/>
      <c r="E341" s="7"/>
    </row>
    <row r="342" spans="1:5" s="2" customFormat="1" x14ac:dyDescent="0.25">
      <c r="A342" s="12"/>
      <c r="B342" s="7"/>
      <c r="C342" s="7"/>
      <c r="D342" s="7"/>
      <c r="E342" s="7"/>
    </row>
    <row r="343" spans="1:5" s="2" customFormat="1" x14ac:dyDescent="0.25">
      <c r="A343" s="12"/>
      <c r="B343" s="7"/>
      <c r="C343" s="7"/>
      <c r="D343" s="7"/>
      <c r="E343" s="7"/>
    </row>
    <row r="344" spans="1:5" s="2" customFormat="1" x14ac:dyDescent="0.25">
      <c r="A344" s="12"/>
      <c r="B344" s="7"/>
      <c r="C344" s="7"/>
      <c r="D344" s="7"/>
      <c r="E344" s="7"/>
    </row>
    <row r="345" spans="1:5" s="2" customFormat="1" x14ac:dyDescent="0.25">
      <c r="A345" s="12"/>
      <c r="B345" s="7"/>
      <c r="C345" s="7"/>
      <c r="D345" s="7"/>
      <c r="E345" s="7"/>
    </row>
    <row r="346" spans="1:5" s="2" customFormat="1" x14ac:dyDescent="0.25">
      <c r="A346" s="12"/>
      <c r="B346" s="7"/>
      <c r="C346" s="7"/>
      <c r="D346" s="7"/>
      <c r="E346" s="7"/>
    </row>
    <row r="347" spans="1:5" s="2" customFormat="1" x14ac:dyDescent="0.25">
      <c r="A347" s="12"/>
      <c r="B347" s="7"/>
      <c r="C347" s="7"/>
      <c r="D347" s="7"/>
      <c r="E347" s="7"/>
    </row>
    <row r="348" spans="1:5" s="2" customFormat="1" x14ac:dyDescent="0.25">
      <c r="A348" s="12"/>
      <c r="B348" s="7"/>
      <c r="C348" s="7"/>
      <c r="D348" s="7"/>
      <c r="E348" s="7"/>
    </row>
    <row r="349" spans="1:5" s="2" customFormat="1" x14ac:dyDescent="0.25">
      <c r="A349" s="12"/>
      <c r="B349" s="7"/>
      <c r="C349" s="7"/>
      <c r="D349" s="7"/>
      <c r="E349" s="7"/>
    </row>
    <row r="350" spans="1:5" s="2" customFormat="1" x14ac:dyDescent="0.25">
      <c r="A350" s="12"/>
      <c r="B350" s="7"/>
      <c r="C350" s="7"/>
      <c r="D350" s="7"/>
      <c r="E350" s="7"/>
    </row>
    <row r="351" spans="1:5" s="2" customFormat="1" x14ac:dyDescent="0.25">
      <c r="A351" s="12"/>
      <c r="B351" s="7"/>
      <c r="C351" s="7"/>
      <c r="D351" s="7"/>
      <c r="E351" s="7"/>
    </row>
    <row r="352" spans="1:5" s="2" customFormat="1" x14ac:dyDescent="0.25">
      <c r="A352" s="12"/>
      <c r="B352" s="7"/>
      <c r="C352" s="7"/>
      <c r="D352" s="7"/>
      <c r="E352" s="7"/>
    </row>
    <row r="353" spans="1:5" s="2" customFormat="1" x14ac:dyDescent="0.25">
      <c r="A353" s="12"/>
      <c r="B353" s="7"/>
      <c r="C353" s="7"/>
      <c r="D353" s="7"/>
      <c r="E353" s="7"/>
    </row>
    <row r="354" spans="1:5" s="2" customFormat="1" x14ac:dyDescent="0.25">
      <c r="A354" s="12"/>
      <c r="B354" s="7"/>
      <c r="C354" s="7"/>
      <c r="D354" s="7"/>
      <c r="E354" s="7"/>
    </row>
    <row r="355" spans="1:5" s="2" customFormat="1" x14ac:dyDescent="0.25">
      <c r="A355" s="12"/>
      <c r="B355" s="7"/>
      <c r="C355" s="7"/>
      <c r="D355" s="7"/>
      <c r="E355" s="7"/>
    </row>
    <row r="356" spans="1:5" s="2" customFormat="1" x14ac:dyDescent="0.25">
      <c r="A356" s="12"/>
      <c r="B356" s="7"/>
      <c r="C356" s="7"/>
      <c r="D356" s="7"/>
      <c r="E356" s="7"/>
    </row>
    <row r="357" spans="1:5" s="2" customFormat="1" x14ac:dyDescent="0.25">
      <c r="A357" s="12"/>
      <c r="B357" s="7"/>
      <c r="C357" s="7"/>
      <c r="D357" s="7"/>
      <c r="E357" s="7"/>
    </row>
    <row r="358" spans="1:5" s="2" customFormat="1" x14ac:dyDescent="0.25">
      <c r="A358" s="12"/>
      <c r="B358" s="7"/>
      <c r="C358" s="7"/>
      <c r="D358" s="7"/>
      <c r="E358" s="7"/>
    </row>
    <row r="359" spans="1:5" s="2" customFormat="1" x14ac:dyDescent="0.25">
      <c r="A359" s="12"/>
      <c r="B359" s="7"/>
      <c r="C359" s="7"/>
      <c r="D359" s="7"/>
      <c r="E359" s="7"/>
    </row>
    <row r="360" spans="1:5" s="2" customFormat="1" x14ac:dyDescent="0.25">
      <c r="A360" s="12"/>
      <c r="B360" s="7"/>
      <c r="C360" s="7"/>
      <c r="D360" s="7"/>
      <c r="E360" s="7"/>
    </row>
    <row r="361" spans="1:5" s="2" customFormat="1" x14ac:dyDescent="0.25">
      <c r="A361" s="12"/>
      <c r="B361" s="7"/>
      <c r="C361" s="7"/>
      <c r="D361" s="7"/>
      <c r="E361" s="7"/>
    </row>
    <row r="362" spans="1:5" s="2" customFormat="1" x14ac:dyDescent="0.25">
      <c r="A362" s="12"/>
      <c r="B362" s="7"/>
      <c r="C362" s="7"/>
      <c r="D362" s="7"/>
      <c r="E362" s="7"/>
    </row>
    <row r="363" spans="1:5" s="2" customFormat="1" x14ac:dyDescent="0.25">
      <c r="A363" s="12"/>
      <c r="B363" s="7"/>
      <c r="C363" s="7"/>
      <c r="D363" s="7"/>
      <c r="E363" s="7"/>
    </row>
    <row r="364" spans="1:5" s="2" customFormat="1" x14ac:dyDescent="0.25">
      <c r="A364" s="12"/>
      <c r="B364" s="7"/>
      <c r="C364" s="7"/>
      <c r="D364" s="7"/>
      <c r="E364" s="7"/>
    </row>
    <row r="365" spans="1:5" s="2" customFormat="1" x14ac:dyDescent="0.25">
      <c r="A365" s="12"/>
      <c r="B365" s="7"/>
      <c r="C365" s="7"/>
      <c r="D365" s="7"/>
      <c r="E365" s="7"/>
    </row>
    <row r="366" spans="1:5" s="2" customFormat="1" x14ac:dyDescent="0.25">
      <c r="A366" s="12"/>
      <c r="B366" s="7"/>
      <c r="C366" s="7"/>
      <c r="D366" s="7"/>
      <c r="E366" s="7"/>
    </row>
    <row r="367" spans="1:5" s="2" customFormat="1" x14ac:dyDescent="0.25">
      <c r="A367" s="12"/>
      <c r="B367" s="7"/>
      <c r="C367" s="7"/>
      <c r="D367" s="7"/>
      <c r="E367" s="7"/>
    </row>
    <row r="368" spans="1:5" s="2" customFormat="1" x14ac:dyDescent="0.25">
      <c r="A368" s="12"/>
      <c r="B368" s="7"/>
      <c r="C368" s="7"/>
      <c r="D368" s="7"/>
      <c r="E368" s="7"/>
    </row>
    <row r="369" spans="1:5" s="2" customFormat="1" x14ac:dyDescent="0.25">
      <c r="A369" s="12"/>
      <c r="B369" s="7"/>
      <c r="C369" s="7"/>
      <c r="D369" s="7"/>
      <c r="E369" s="7"/>
    </row>
    <row r="370" spans="1:5" s="2" customFormat="1" x14ac:dyDescent="0.25">
      <c r="A370" s="12"/>
      <c r="B370" s="7"/>
      <c r="C370" s="7"/>
      <c r="D370" s="7"/>
      <c r="E370" s="7"/>
    </row>
    <row r="371" spans="1:5" s="2" customFormat="1" x14ac:dyDescent="0.25">
      <c r="A371" s="12"/>
      <c r="B371" s="7"/>
      <c r="C371" s="7"/>
      <c r="D371" s="7"/>
      <c r="E371" s="7"/>
    </row>
    <row r="372" spans="1:5" s="2" customFormat="1" x14ac:dyDescent="0.25">
      <c r="A372" s="12"/>
      <c r="B372" s="7"/>
      <c r="C372" s="7"/>
      <c r="D372" s="7"/>
      <c r="E372" s="7"/>
    </row>
    <row r="373" spans="1:5" s="2" customFormat="1" x14ac:dyDescent="0.25">
      <c r="A373" s="12"/>
      <c r="B373" s="7"/>
      <c r="C373" s="7"/>
      <c r="D373" s="7"/>
      <c r="E373" s="7"/>
    </row>
    <row r="374" spans="1:5" s="2" customFormat="1" x14ac:dyDescent="0.25">
      <c r="A374" s="12"/>
      <c r="B374" s="7"/>
      <c r="C374" s="7"/>
      <c r="D374" s="7"/>
      <c r="E374" s="7"/>
    </row>
    <row r="375" spans="1:5" s="2" customFormat="1" x14ac:dyDescent="0.25">
      <c r="A375" s="12"/>
      <c r="B375" s="7"/>
      <c r="C375" s="7"/>
      <c r="D375" s="7"/>
      <c r="E375" s="7"/>
    </row>
    <row r="376" spans="1:5" s="2" customFormat="1" x14ac:dyDescent="0.25">
      <c r="A376" s="12"/>
      <c r="B376" s="7"/>
      <c r="C376" s="7"/>
      <c r="D376" s="7"/>
      <c r="E376" s="7"/>
    </row>
    <row r="377" spans="1:5" s="2" customFormat="1" x14ac:dyDescent="0.25">
      <c r="A377" s="12"/>
      <c r="B377" s="7"/>
      <c r="C377" s="7"/>
      <c r="D377" s="7"/>
      <c r="E377" s="7"/>
    </row>
    <row r="378" spans="1:5" s="2" customFormat="1" x14ac:dyDescent="0.25">
      <c r="A378" s="12"/>
      <c r="B378" s="7"/>
      <c r="C378" s="7"/>
      <c r="D378" s="7"/>
      <c r="E378" s="7"/>
    </row>
    <row r="379" spans="1:5" s="2" customFormat="1" x14ac:dyDescent="0.25">
      <c r="A379" s="12"/>
      <c r="B379" s="7"/>
      <c r="C379" s="7"/>
      <c r="D379" s="7"/>
      <c r="E379" s="7"/>
    </row>
    <row r="380" spans="1:5" s="2" customFormat="1" x14ac:dyDescent="0.25">
      <c r="A380" s="12"/>
      <c r="B380" s="7"/>
      <c r="C380" s="7"/>
      <c r="D380" s="7"/>
      <c r="E380" s="7"/>
    </row>
    <row r="381" spans="1:5" s="2" customFormat="1" x14ac:dyDescent="0.25">
      <c r="A381" s="12"/>
      <c r="B381" s="7"/>
      <c r="C381" s="7"/>
      <c r="D381" s="7"/>
      <c r="E381" s="7"/>
    </row>
    <row r="382" spans="1:5" s="2" customFormat="1" x14ac:dyDescent="0.25">
      <c r="A382" s="12"/>
      <c r="B382" s="7"/>
      <c r="C382" s="7"/>
      <c r="D382" s="7"/>
      <c r="E382" s="7"/>
    </row>
    <row r="383" spans="1:5" s="2" customFormat="1" x14ac:dyDescent="0.25">
      <c r="A383" s="12"/>
      <c r="B383" s="7"/>
      <c r="C383" s="7"/>
      <c r="D383" s="7"/>
      <c r="E383" s="7"/>
    </row>
    <row r="384" spans="1:5" s="2" customFormat="1" x14ac:dyDescent="0.25">
      <c r="A384" s="12"/>
      <c r="B384" s="7"/>
      <c r="C384" s="7"/>
      <c r="D384" s="7"/>
      <c r="E384" s="7"/>
    </row>
    <row r="385" spans="1:5" s="2" customFormat="1" x14ac:dyDescent="0.25">
      <c r="A385" s="12"/>
      <c r="B385" s="7"/>
      <c r="C385" s="7"/>
      <c r="D385" s="7"/>
      <c r="E385" s="7"/>
    </row>
    <row r="386" spans="1:5" s="2" customFormat="1" x14ac:dyDescent="0.25">
      <c r="A386" s="12"/>
      <c r="B386" s="7"/>
      <c r="C386" s="7"/>
      <c r="D386" s="7"/>
      <c r="E386" s="7"/>
    </row>
    <row r="387" spans="1:5" s="2" customFormat="1" x14ac:dyDescent="0.25">
      <c r="A387" s="12"/>
      <c r="B387" s="7"/>
      <c r="C387" s="7"/>
      <c r="D387" s="7"/>
      <c r="E387" s="7"/>
    </row>
    <row r="388" spans="1:5" s="2" customFormat="1" x14ac:dyDescent="0.25">
      <c r="A388" s="12"/>
      <c r="B388" s="7"/>
      <c r="C388" s="7"/>
      <c r="D388" s="7"/>
      <c r="E388" s="7"/>
    </row>
    <row r="389" spans="1:5" s="2" customFormat="1" x14ac:dyDescent="0.25">
      <c r="A389" s="12"/>
      <c r="B389" s="7"/>
      <c r="C389" s="7"/>
      <c r="D389" s="7"/>
      <c r="E389" s="7"/>
    </row>
    <row r="390" spans="1:5" s="2" customFormat="1" x14ac:dyDescent="0.25">
      <c r="A390" s="12"/>
      <c r="B390" s="7"/>
      <c r="C390" s="7"/>
      <c r="D390" s="7"/>
      <c r="E390" s="7"/>
    </row>
    <row r="391" spans="1:5" s="2" customFormat="1" x14ac:dyDescent="0.25">
      <c r="A391" s="12"/>
      <c r="B391" s="7"/>
      <c r="C391" s="7"/>
      <c r="D391" s="7"/>
      <c r="E391" s="7"/>
    </row>
    <row r="392" spans="1:5" s="2" customFormat="1" x14ac:dyDescent="0.25">
      <c r="A392" s="12"/>
      <c r="B392" s="7"/>
      <c r="C392" s="7"/>
      <c r="D392" s="7"/>
      <c r="E392" s="7"/>
    </row>
    <row r="393" spans="1:5" s="2" customFormat="1" x14ac:dyDescent="0.25">
      <c r="A393" s="12"/>
      <c r="B393" s="7"/>
      <c r="C393" s="7"/>
      <c r="D393" s="7"/>
      <c r="E393" s="7"/>
    </row>
    <row r="394" spans="1:5" s="2" customFormat="1" x14ac:dyDescent="0.25">
      <c r="A394" s="12"/>
      <c r="B394" s="7"/>
      <c r="C394" s="7"/>
      <c r="D394" s="7"/>
      <c r="E394" s="7"/>
    </row>
    <row r="395" spans="1:5" s="2" customFormat="1" x14ac:dyDescent="0.25">
      <c r="A395" s="12"/>
      <c r="B395" s="7"/>
      <c r="C395" s="7"/>
      <c r="D395" s="7"/>
      <c r="E395" s="7"/>
    </row>
    <row r="396" spans="1:5" s="2" customFormat="1" x14ac:dyDescent="0.25">
      <c r="A396" s="12"/>
      <c r="B396" s="7"/>
      <c r="C396" s="7"/>
      <c r="D396" s="7"/>
      <c r="E396" s="7"/>
    </row>
    <row r="397" spans="1:5" s="2" customFormat="1" x14ac:dyDescent="0.25">
      <c r="A397" s="12"/>
      <c r="B397" s="7"/>
      <c r="C397" s="7"/>
      <c r="D397" s="7"/>
      <c r="E397" s="7"/>
    </row>
    <row r="398" spans="1:5" s="2" customFormat="1" x14ac:dyDescent="0.25">
      <c r="A398" s="12"/>
      <c r="B398" s="7"/>
      <c r="C398" s="7"/>
      <c r="D398" s="7"/>
      <c r="E398" s="7"/>
    </row>
    <row r="399" spans="1:5" s="2" customFormat="1" x14ac:dyDescent="0.25">
      <c r="A399" s="12"/>
      <c r="B399" s="7"/>
      <c r="C399" s="7"/>
      <c r="D399" s="7"/>
      <c r="E399" s="7"/>
    </row>
    <row r="400" spans="1:5" s="2" customFormat="1" x14ac:dyDescent="0.25">
      <c r="A400" s="12"/>
      <c r="B400" s="7"/>
      <c r="C400" s="7"/>
      <c r="D400" s="7"/>
      <c r="E400" s="7"/>
    </row>
    <row r="401" spans="1:5" s="2" customFormat="1" x14ac:dyDescent="0.25">
      <c r="A401" s="12"/>
      <c r="B401" s="7"/>
      <c r="C401" s="7"/>
      <c r="D401" s="7"/>
      <c r="E401" s="7"/>
    </row>
    <row r="402" spans="1:5" s="2" customFormat="1" x14ac:dyDescent="0.25">
      <c r="A402" s="12"/>
      <c r="B402" s="7"/>
      <c r="C402" s="7"/>
      <c r="D402" s="7"/>
      <c r="E402" s="7"/>
    </row>
    <row r="403" spans="1:5" s="2" customFormat="1" x14ac:dyDescent="0.25">
      <c r="A403" s="12"/>
      <c r="B403" s="7"/>
      <c r="C403" s="7"/>
      <c r="D403" s="7"/>
      <c r="E403" s="7"/>
    </row>
    <row r="404" spans="1:5" s="2" customFormat="1" x14ac:dyDescent="0.25">
      <c r="A404" s="12"/>
      <c r="B404" s="7"/>
      <c r="C404" s="7"/>
      <c r="D404" s="7"/>
      <c r="E404" s="7"/>
    </row>
    <row r="405" spans="1:5" s="2" customFormat="1" x14ac:dyDescent="0.25">
      <c r="A405" s="12"/>
      <c r="B405" s="7"/>
      <c r="C405" s="7"/>
      <c r="D405" s="7"/>
      <c r="E405" s="7"/>
    </row>
    <row r="406" spans="1:5" s="2" customFormat="1" x14ac:dyDescent="0.25">
      <c r="A406" s="12"/>
      <c r="B406" s="7"/>
      <c r="C406" s="7"/>
      <c r="D406" s="7"/>
      <c r="E406" s="7"/>
    </row>
    <row r="407" spans="1:5" s="2" customFormat="1" x14ac:dyDescent="0.25">
      <c r="A407" s="12"/>
      <c r="B407" s="7"/>
      <c r="C407" s="7"/>
      <c r="D407" s="7"/>
      <c r="E407" s="7"/>
    </row>
    <row r="408" spans="1:5" s="2" customFormat="1" x14ac:dyDescent="0.25">
      <c r="A408" s="12"/>
      <c r="B408" s="7"/>
      <c r="C408" s="7"/>
      <c r="D408" s="7"/>
      <c r="E408" s="7"/>
    </row>
    <row r="409" spans="1:5" s="2" customFormat="1" x14ac:dyDescent="0.25">
      <c r="A409" s="12"/>
      <c r="B409" s="7"/>
      <c r="C409" s="7"/>
      <c r="D409" s="7"/>
      <c r="E409" s="7"/>
    </row>
    <row r="410" spans="1:5" s="2" customFormat="1" x14ac:dyDescent="0.25">
      <c r="A410" s="12"/>
      <c r="B410" s="7"/>
      <c r="C410" s="7"/>
      <c r="D410" s="7"/>
      <c r="E410" s="7"/>
    </row>
    <row r="411" spans="1:5" s="2" customFormat="1" x14ac:dyDescent="0.25">
      <c r="A411" s="12"/>
      <c r="B411" s="7"/>
      <c r="C411" s="7"/>
      <c r="D411" s="7"/>
      <c r="E411" s="7"/>
    </row>
    <row r="412" spans="1:5" s="2" customFormat="1" x14ac:dyDescent="0.25">
      <c r="A412" s="12"/>
      <c r="B412" s="7"/>
      <c r="C412" s="7"/>
      <c r="D412" s="7"/>
      <c r="E412" s="7"/>
    </row>
    <row r="413" spans="1:5" s="2" customFormat="1" x14ac:dyDescent="0.25">
      <c r="A413" s="12"/>
      <c r="B413" s="7"/>
      <c r="C413" s="7"/>
      <c r="D413" s="7"/>
      <c r="E413" s="7"/>
    </row>
    <row r="414" spans="1:5" s="2" customFormat="1" x14ac:dyDescent="0.25">
      <c r="A414" s="12"/>
      <c r="B414" s="7"/>
      <c r="C414" s="7"/>
      <c r="D414" s="7"/>
      <c r="E414" s="7"/>
    </row>
    <row r="415" spans="1:5" s="2" customFormat="1" x14ac:dyDescent="0.25">
      <c r="A415" s="12"/>
      <c r="B415" s="7"/>
      <c r="C415" s="7"/>
      <c r="D415" s="7"/>
      <c r="E415" s="7"/>
    </row>
    <row r="416" spans="1:5" s="2" customFormat="1" x14ac:dyDescent="0.25">
      <c r="A416" s="12"/>
      <c r="B416" s="7"/>
      <c r="C416" s="7"/>
      <c r="D416" s="7"/>
      <c r="E416" s="7"/>
    </row>
    <row r="417" spans="1:5" s="2" customFormat="1" x14ac:dyDescent="0.25">
      <c r="A417" s="12"/>
      <c r="B417" s="7"/>
      <c r="C417" s="7"/>
      <c r="D417" s="7"/>
      <c r="E417" s="7"/>
    </row>
    <row r="418" spans="1:5" s="2" customFormat="1" x14ac:dyDescent="0.25">
      <c r="A418" s="12"/>
      <c r="B418" s="7"/>
      <c r="C418" s="7"/>
      <c r="D418" s="7"/>
      <c r="E418" s="7"/>
    </row>
    <row r="419" spans="1:5" s="2" customFormat="1" x14ac:dyDescent="0.25">
      <c r="A419" s="12"/>
      <c r="B419" s="7"/>
      <c r="C419" s="7"/>
      <c r="D419" s="7"/>
      <c r="E419" s="7"/>
    </row>
    <row r="420" spans="1:5" s="2" customFormat="1" x14ac:dyDescent="0.25">
      <c r="A420" s="12"/>
      <c r="B420" s="7"/>
      <c r="C420" s="7"/>
      <c r="D420" s="7"/>
      <c r="E420" s="7"/>
    </row>
    <row r="421" spans="1:5" s="2" customFormat="1" x14ac:dyDescent="0.25">
      <c r="A421" s="12"/>
      <c r="B421" s="7"/>
      <c r="C421" s="7"/>
      <c r="D421" s="7"/>
      <c r="E421" s="7"/>
    </row>
    <row r="422" spans="1:5" s="2" customFormat="1" x14ac:dyDescent="0.25">
      <c r="A422" s="12"/>
      <c r="B422" s="7"/>
      <c r="C422" s="7"/>
      <c r="D422" s="7"/>
      <c r="E422" s="7"/>
    </row>
    <row r="423" spans="1:5" s="2" customFormat="1" x14ac:dyDescent="0.25">
      <c r="A423" s="12"/>
      <c r="B423" s="7"/>
      <c r="C423" s="7"/>
      <c r="D423" s="7"/>
      <c r="E423" s="7"/>
    </row>
    <row r="424" spans="1:5" s="2" customFormat="1" x14ac:dyDescent="0.25">
      <c r="A424" s="12"/>
      <c r="B424" s="7"/>
      <c r="C424" s="7"/>
      <c r="D424" s="7"/>
      <c r="E424" s="7"/>
    </row>
    <row r="425" spans="1:5" s="2" customFormat="1" x14ac:dyDescent="0.25">
      <c r="A425" s="12"/>
      <c r="B425" s="7"/>
      <c r="C425" s="7"/>
      <c r="D425" s="7"/>
      <c r="E425" s="7"/>
    </row>
    <row r="426" spans="1:5" s="2" customFormat="1" x14ac:dyDescent="0.25">
      <c r="A426" s="12"/>
      <c r="B426" s="7"/>
      <c r="C426" s="7"/>
      <c r="D426" s="7"/>
      <c r="E426" s="7"/>
    </row>
    <row r="427" spans="1:5" s="2" customFormat="1" x14ac:dyDescent="0.25">
      <c r="A427" s="12"/>
      <c r="B427" s="7"/>
      <c r="C427" s="7"/>
      <c r="D427" s="7"/>
      <c r="E427" s="7"/>
    </row>
    <row r="428" spans="1:5" s="2" customFormat="1" x14ac:dyDescent="0.25">
      <c r="A428" s="12"/>
      <c r="B428" s="7"/>
      <c r="C428" s="7"/>
      <c r="D428" s="7"/>
      <c r="E428" s="7"/>
    </row>
    <row r="429" spans="1:5" s="2" customFormat="1" x14ac:dyDescent="0.25">
      <c r="A429" s="12"/>
      <c r="B429" s="7"/>
      <c r="C429" s="7"/>
      <c r="D429" s="7"/>
      <c r="E429" s="7"/>
    </row>
    <row r="430" spans="1:5" s="2" customFormat="1" x14ac:dyDescent="0.25">
      <c r="A430" s="12"/>
      <c r="B430" s="7"/>
      <c r="C430" s="7"/>
      <c r="D430" s="7"/>
      <c r="E430" s="7"/>
    </row>
    <row r="431" spans="1:5" s="2" customFormat="1" x14ac:dyDescent="0.25">
      <c r="A431" s="12"/>
      <c r="B431" s="7"/>
      <c r="C431" s="7"/>
      <c r="D431" s="7"/>
      <c r="E431" s="7"/>
    </row>
    <row r="432" spans="1:5" s="2" customFormat="1" x14ac:dyDescent="0.25">
      <c r="A432" s="12"/>
      <c r="B432" s="7"/>
      <c r="C432" s="7"/>
      <c r="D432" s="7"/>
      <c r="E432" s="7"/>
    </row>
    <row r="433" spans="1:5" s="2" customFormat="1" x14ac:dyDescent="0.25">
      <c r="A433" s="12"/>
      <c r="B433" s="7"/>
      <c r="C433" s="7"/>
      <c r="D433" s="7"/>
      <c r="E433" s="7"/>
    </row>
    <row r="434" spans="1:5" s="2" customFormat="1" x14ac:dyDescent="0.25">
      <c r="A434" s="12"/>
      <c r="B434" s="7"/>
      <c r="C434" s="7"/>
      <c r="D434" s="7"/>
      <c r="E434" s="7"/>
    </row>
    <row r="435" spans="1:5" s="2" customFormat="1" x14ac:dyDescent="0.25">
      <c r="A435" s="12"/>
      <c r="B435" s="7"/>
      <c r="C435" s="7"/>
      <c r="D435" s="7"/>
      <c r="E435" s="7"/>
    </row>
    <row r="436" spans="1:5" s="2" customFormat="1" x14ac:dyDescent="0.25">
      <c r="A436" s="12"/>
      <c r="B436" s="7"/>
      <c r="C436" s="7"/>
      <c r="D436" s="7"/>
      <c r="E436" s="7"/>
    </row>
    <row r="437" spans="1:5" s="2" customFormat="1" x14ac:dyDescent="0.25">
      <c r="A437" s="12"/>
      <c r="B437" s="7"/>
      <c r="C437" s="7"/>
      <c r="D437" s="7"/>
      <c r="E437" s="7"/>
    </row>
    <row r="438" spans="1:5" s="2" customFormat="1" x14ac:dyDescent="0.25">
      <c r="A438" s="12"/>
      <c r="B438" s="7"/>
      <c r="C438" s="7"/>
      <c r="D438" s="7"/>
      <c r="E438" s="7"/>
    </row>
    <row r="439" spans="1:5" s="2" customFormat="1" x14ac:dyDescent="0.25">
      <c r="A439" s="12"/>
      <c r="B439" s="7"/>
      <c r="C439" s="7"/>
      <c r="D439" s="7"/>
      <c r="E439" s="7"/>
    </row>
    <row r="440" spans="1:5" s="2" customFormat="1" x14ac:dyDescent="0.25">
      <c r="A440" s="12"/>
      <c r="B440" s="7"/>
      <c r="C440" s="7"/>
      <c r="D440" s="7"/>
      <c r="E440" s="7"/>
    </row>
    <row r="441" spans="1:5" s="2" customFormat="1" x14ac:dyDescent="0.25">
      <c r="A441" s="12"/>
      <c r="B441" s="7"/>
      <c r="C441" s="7"/>
      <c r="D441" s="7"/>
      <c r="E441" s="7"/>
    </row>
    <row r="442" spans="1:5" s="2" customFormat="1" x14ac:dyDescent="0.25">
      <c r="A442" s="12"/>
      <c r="B442" s="7"/>
      <c r="C442" s="7"/>
      <c r="D442" s="7"/>
      <c r="E442" s="7"/>
    </row>
    <row r="443" spans="1:5" s="2" customFormat="1" x14ac:dyDescent="0.25">
      <c r="A443" s="12"/>
      <c r="B443" s="7"/>
      <c r="C443" s="7"/>
      <c r="D443" s="7"/>
      <c r="E443" s="7"/>
    </row>
    <row r="444" spans="1:5" s="2" customFormat="1" x14ac:dyDescent="0.25">
      <c r="A444" s="12"/>
      <c r="B444" s="7"/>
      <c r="C444" s="7"/>
      <c r="D444" s="7"/>
      <c r="E444" s="7"/>
    </row>
    <row r="445" spans="1:5" s="2" customFormat="1" x14ac:dyDescent="0.25">
      <c r="A445" s="12"/>
      <c r="B445" s="7"/>
      <c r="C445" s="7"/>
      <c r="D445" s="7"/>
      <c r="E445" s="7"/>
    </row>
    <row r="446" spans="1:5" s="2" customFormat="1" x14ac:dyDescent="0.25">
      <c r="A446" s="12"/>
      <c r="B446" s="7"/>
      <c r="C446" s="7"/>
      <c r="D446" s="7"/>
      <c r="E446" s="7"/>
    </row>
    <row r="447" spans="1:5" s="2" customFormat="1" x14ac:dyDescent="0.25">
      <c r="A447" s="12"/>
      <c r="B447" s="7"/>
      <c r="C447" s="7"/>
      <c r="D447" s="7"/>
      <c r="E447" s="7"/>
    </row>
    <row r="448" spans="1:5" s="2" customFormat="1" x14ac:dyDescent="0.25">
      <c r="A448" s="12"/>
      <c r="B448" s="7"/>
      <c r="C448" s="7"/>
      <c r="D448" s="7"/>
      <c r="E448" s="7"/>
    </row>
    <row r="449" spans="1:5" s="2" customFormat="1" x14ac:dyDescent="0.25">
      <c r="A449" s="12"/>
      <c r="B449" s="7"/>
      <c r="C449" s="7"/>
      <c r="D449" s="7"/>
      <c r="E449" s="7"/>
    </row>
    <row r="450" spans="1:5" s="2" customFormat="1" x14ac:dyDescent="0.25">
      <c r="A450" s="12"/>
      <c r="B450" s="7"/>
      <c r="C450" s="7"/>
      <c r="D450" s="7"/>
      <c r="E450" s="7"/>
    </row>
    <row r="451" spans="1:5" s="2" customFormat="1" x14ac:dyDescent="0.25">
      <c r="A451" s="12"/>
      <c r="B451" s="7"/>
      <c r="C451" s="7"/>
      <c r="D451" s="7"/>
      <c r="E451" s="7"/>
    </row>
    <row r="452" spans="1:5" s="2" customFormat="1" x14ac:dyDescent="0.25">
      <c r="A452" s="12"/>
      <c r="B452" s="7"/>
      <c r="C452" s="7"/>
      <c r="D452" s="7"/>
      <c r="E452" s="7"/>
    </row>
    <row r="453" spans="1:5" s="2" customFormat="1" x14ac:dyDescent="0.25">
      <c r="A453" s="12"/>
      <c r="B453" s="7"/>
      <c r="C453" s="7"/>
      <c r="D453" s="7"/>
      <c r="E453" s="7"/>
    </row>
    <row r="454" spans="1:5" s="2" customFormat="1" x14ac:dyDescent="0.25">
      <c r="A454" s="12"/>
      <c r="B454" s="7"/>
      <c r="C454" s="7"/>
      <c r="D454" s="7"/>
      <c r="E454" s="7"/>
    </row>
    <row r="455" spans="1:5" s="2" customFormat="1" x14ac:dyDescent="0.25">
      <c r="A455" s="12"/>
      <c r="B455" s="7"/>
      <c r="C455" s="7"/>
      <c r="D455" s="7"/>
      <c r="E455" s="7"/>
    </row>
    <row r="456" spans="1:5" s="2" customFormat="1" x14ac:dyDescent="0.25">
      <c r="A456" s="12"/>
      <c r="B456" s="7"/>
      <c r="C456" s="7"/>
      <c r="D456" s="7"/>
      <c r="E456" s="7"/>
    </row>
    <row r="457" spans="1:5" s="2" customFormat="1" x14ac:dyDescent="0.25">
      <c r="A457" s="12"/>
      <c r="B457" s="7"/>
      <c r="C457" s="7"/>
      <c r="D457" s="7"/>
      <c r="E457" s="7"/>
    </row>
    <row r="458" spans="1:5" s="2" customFormat="1" x14ac:dyDescent="0.25">
      <c r="A458" s="12"/>
      <c r="B458" s="7"/>
      <c r="C458" s="7"/>
      <c r="D458" s="7"/>
      <c r="E458" s="7"/>
    </row>
    <row r="459" spans="1:5" s="2" customFormat="1" x14ac:dyDescent="0.25">
      <c r="A459" s="12"/>
      <c r="B459" s="7"/>
      <c r="C459" s="7"/>
      <c r="D459" s="7"/>
      <c r="E459" s="7"/>
    </row>
    <row r="460" spans="1:5" s="2" customFormat="1" x14ac:dyDescent="0.25">
      <c r="A460" s="12"/>
      <c r="B460" s="7"/>
      <c r="C460" s="7"/>
      <c r="D460" s="7"/>
      <c r="E460" s="7"/>
    </row>
    <row r="461" spans="1:5" s="2" customFormat="1" x14ac:dyDescent="0.25">
      <c r="A461" s="12"/>
      <c r="B461" s="7"/>
      <c r="C461" s="7"/>
      <c r="D461" s="7"/>
      <c r="E461" s="7"/>
    </row>
    <row r="462" spans="1:5" s="2" customFormat="1" x14ac:dyDescent="0.25">
      <c r="A462" s="12"/>
      <c r="B462" s="7"/>
      <c r="C462" s="7"/>
      <c r="D462" s="7"/>
      <c r="E462" s="7"/>
    </row>
    <row r="463" spans="1:5" s="2" customFormat="1" x14ac:dyDescent="0.25">
      <c r="A463" s="12"/>
      <c r="B463" s="7"/>
      <c r="C463" s="7"/>
      <c r="D463" s="7"/>
      <c r="E463" s="7"/>
    </row>
    <row r="464" spans="1:5" s="2" customFormat="1" x14ac:dyDescent="0.25">
      <c r="A464" s="12"/>
      <c r="B464" s="7"/>
      <c r="C464" s="7"/>
      <c r="D464" s="7"/>
      <c r="E464" s="7"/>
    </row>
    <row r="465" spans="1:5" s="2" customFormat="1" x14ac:dyDescent="0.25">
      <c r="A465" s="12"/>
      <c r="B465" s="7"/>
      <c r="C465" s="7"/>
      <c r="D465" s="7"/>
      <c r="E465" s="7"/>
    </row>
    <row r="466" spans="1:5" s="2" customFormat="1" x14ac:dyDescent="0.25">
      <c r="A466" s="12"/>
      <c r="B466" s="7"/>
      <c r="C466" s="7"/>
      <c r="D466" s="7"/>
      <c r="E466" s="7"/>
    </row>
    <row r="467" spans="1:5" s="2" customFormat="1" x14ac:dyDescent="0.25">
      <c r="A467" s="12"/>
      <c r="B467" s="7"/>
      <c r="C467" s="7"/>
      <c r="D467" s="7"/>
      <c r="E467" s="7"/>
    </row>
    <row r="468" spans="1:5" s="2" customFormat="1" x14ac:dyDescent="0.25">
      <c r="A468" s="12"/>
      <c r="B468" s="7"/>
      <c r="C468" s="7"/>
      <c r="D468" s="7"/>
      <c r="E468" s="7"/>
    </row>
    <row r="469" spans="1:5" s="2" customFormat="1" x14ac:dyDescent="0.25">
      <c r="A469" s="12"/>
      <c r="B469" s="7"/>
      <c r="C469" s="7"/>
      <c r="D469" s="7"/>
      <c r="E469" s="7"/>
    </row>
    <row r="470" spans="1:5" s="2" customFormat="1" x14ac:dyDescent="0.25">
      <c r="A470" s="12"/>
      <c r="B470" s="7"/>
      <c r="C470" s="7"/>
      <c r="D470" s="7"/>
      <c r="E470" s="7"/>
    </row>
    <row r="471" spans="1:5" s="2" customFormat="1" x14ac:dyDescent="0.25">
      <c r="A471" s="12"/>
      <c r="B471" s="7"/>
      <c r="C471" s="7"/>
      <c r="D471" s="7"/>
      <c r="E471" s="7"/>
    </row>
    <row r="472" spans="1:5" s="2" customFormat="1" x14ac:dyDescent="0.25">
      <c r="A472" s="12"/>
      <c r="B472" s="7"/>
      <c r="C472" s="7"/>
      <c r="D472" s="7"/>
      <c r="E472" s="7"/>
    </row>
    <row r="473" spans="1:5" s="2" customFormat="1" x14ac:dyDescent="0.25">
      <c r="A473" s="12"/>
      <c r="B473" s="7"/>
      <c r="C473" s="7"/>
      <c r="D473" s="7"/>
      <c r="E473" s="7"/>
    </row>
    <row r="474" spans="1:5" s="2" customFormat="1" x14ac:dyDescent="0.25">
      <c r="A474" s="12"/>
      <c r="B474" s="7"/>
      <c r="C474" s="7"/>
      <c r="D474" s="7"/>
      <c r="E474" s="7"/>
    </row>
    <row r="475" spans="1:5" s="2" customFormat="1" x14ac:dyDescent="0.25">
      <c r="A475" s="12"/>
      <c r="B475" s="7"/>
      <c r="C475" s="7"/>
      <c r="D475" s="7"/>
      <c r="E475" s="7"/>
    </row>
    <row r="476" spans="1:5" s="2" customFormat="1" x14ac:dyDescent="0.25">
      <c r="A476" s="12"/>
      <c r="B476" s="7"/>
      <c r="C476" s="7"/>
      <c r="D476" s="7"/>
      <c r="E476" s="7"/>
    </row>
    <row r="477" spans="1:5" s="2" customFormat="1" x14ac:dyDescent="0.25">
      <c r="A477" s="12"/>
      <c r="B477" s="7"/>
      <c r="C477" s="7"/>
      <c r="D477" s="7"/>
      <c r="E477" s="7"/>
    </row>
    <row r="478" spans="1:5" s="2" customFormat="1" x14ac:dyDescent="0.25">
      <c r="A478" s="12"/>
      <c r="B478" s="7"/>
      <c r="C478" s="7"/>
      <c r="D478" s="7"/>
      <c r="E478" s="7"/>
    </row>
    <row r="479" spans="1:5" s="2" customFormat="1" x14ac:dyDescent="0.25">
      <c r="A479" s="12"/>
      <c r="B479" s="7"/>
      <c r="C479" s="7"/>
      <c r="D479" s="7"/>
      <c r="E479" s="7"/>
    </row>
    <row r="480" spans="1:5" s="2" customFormat="1" x14ac:dyDescent="0.25">
      <c r="A480" s="12"/>
      <c r="B480" s="7"/>
      <c r="C480" s="7"/>
      <c r="D480" s="7"/>
      <c r="E480" s="7"/>
    </row>
    <row r="481" spans="1:5" s="2" customFormat="1" x14ac:dyDescent="0.25">
      <c r="A481" s="12"/>
      <c r="B481" s="7"/>
      <c r="C481" s="7"/>
      <c r="D481" s="7"/>
      <c r="E481" s="7"/>
    </row>
    <row r="482" spans="1:5" s="2" customFormat="1" x14ac:dyDescent="0.25">
      <c r="A482" s="12"/>
      <c r="B482" s="7"/>
      <c r="C482" s="7"/>
      <c r="D482" s="7"/>
      <c r="E482" s="7"/>
    </row>
    <row r="483" spans="1:5" s="2" customFormat="1" x14ac:dyDescent="0.25">
      <c r="A483" s="12"/>
      <c r="B483" s="7"/>
      <c r="C483" s="7"/>
      <c r="D483" s="7"/>
      <c r="E483" s="7"/>
    </row>
    <row r="484" spans="1:5" s="2" customFormat="1" x14ac:dyDescent="0.25">
      <c r="A484" s="12"/>
      <c r="B484" s="7"/>
      <c r="C484" s="7"/>
      <c r="D484" s="7"/>
      <c r="E484" s="7"/>
    </row>
    <row r="485" spans="1:5" s="2" customFormat="1" x14ac:dyDescent="0.25">
      <c r="A485" s="12"/>
      <c r="B485" s="7"/>
      <c r="C485" s="7"/>
      <c r="D485" s="7"/>
      <c r="E485" s="7"/>
    </row>
    <row r="486" spans="1:5" s="2" customFormat="1" x14ac:dyDescent="0.25">
      <c r="A486" s="12"/>
      <c r="B486" s="7"/>
      <c r="C486" s="7"/>
      <c r="D486" s="7"/>
      <c r="E486" s="7"/>
    </row>
    <row r="487" spans="1:5" s="2" customFormat="1" x14ac:dyDescent="0.25">
      <c r="A487" s="12"/>
      <c r="B487" s="7"/>
      <c r="C487" s="7"/>
      <c r="D487" s="7"/>
      <c r="E487" s="7"/>
    </row>
    <row r="488" spans="1:5" s="2" customFormat="1" x14ac:dyDescent="0.25">
      <c r="A488" s="12"/>
      <c r="B488" s="7"/>
      <c r="C488" s="7"/>
      <c r="D488" s="7"/>
      <c r="E488" s="7"/>
    </row>
    <row r="489" spans="1:5" s="2" customFormat="1" x14ac:dyDescent="0.25">
      <c r="A489" s="12"/>
      <c r="B489" s="7"/>
      <c r="C489" s="7"/>
      <c r="D489" s="7"/>
      <c r="E489" s="7"/>
    </row>
    <row r="490" spans="1:5" s="2" customFormat="1" x14ac:dyDescent="0.25">
      <c r="A490" s="12"/>
      <c r="B490" s="7"/>
      <c r="C490" s="7"/>
      <c r="D490" s="7"/>
      <c r="E490" s="7"/>
    </row>
    <row r="491" spans="1:5" s="2" customFormat="1" x14ac:dyDescent="0.25">
      <c r="A491" s="12"/>
      <c r="B491" s="7"/>
      <c r="C491" s="7"/>
      <c r="D491" s="7"/>
      <c r="E491" s="7"/>
    </row>
    <row r="492" spans="1:5" s="2" customFormat="1" x14ac:dyDescent="0.25">
      <c r="A492" s="12"/>
      <c r="B492" s="7"/>
      <c r="C492" s="7"/>
      <c r="D492" s="7"/>
      <c r="E492" s="7"/>
    </row>
    <row r="493" spans="1:5" s="2" customFormat="1" x14ac:dyDescent="0.25">
      <c r="A493" s="12"/>
      <c r="B493" s="7"/>
      <c r="C493" s="7"/>
      <c r="D493" s="7"/>
      <c r="E493" s="7"/>
    </row>
    <row r="494" spans="1:5" s="2" customFormat="1" x14ac:dyDescent="0.25">
      <c r="A494" s="12"/>
      <c r="B494" s="7"/>
      <c r="C494" s="7"/>
      <c r="D494" s="7"/>
      <c r="E494" s="7"/>
    </row>
    <row r="495" spans="1:5" s="2" customFormat="1" x14ac:dyDescent="0.25">
      <c r="A495" s="12"/>
      <c r="B495" s="7"/>
      <c r="C495" s="7"/>
      <c r="D495" s="7"/>
      <c r="E495" s="7"/>
    </row>
    <row r="496" spans="1:5" s="2" customFormat="1" x14ac:dyDescent="0.25">
      <c r="A496" s="12"/>
      <c r="B496" s="7"/>
      <c r="C496" s="7"/>
      <c r="D496" s="7"/>
      <c r="E496" s="7"/>
    </row>
    <row r="497" spans="1:5" s="2" customFormat="1" x14ac:dyDescent="0.25">
      <c r="A497" s="12"/>
      <c r="B497" s="7"/>
      <c r="C497" s="7"/>
      <c r="D497" s="7"/>
      <c r="E497" s="7"/>
    </row>
    <row r="498" spans="1:5" s="2" customFormat="1" x14ac:dyDescent="0.25">
      <c r="A498" s="12"/>
      <c r="B498" s="7"/>
      <c r="C498" s="7"/>
      <c r="D498" s="7"/>
      <c r="E498" s="7"/>
    </row>
    <row r="499" spans="1:5" s="2" customFormat="1" x14ac:dyDescent="0.25">
      <c r="A499" s="12"/>
      <c r="B499" s="7"/>
      <c r="C499" s="7"/>
      <c r="D499" s="7"/>
      <c r="E499" s="7"/>
    </row>
    <row r="500" spans="1:5" s="2" customFormat="1" x14ac:dyDescent="0.25">
      <c r="A500" s="12"/>
      <c r="B500" s="7"/>
      <c r="C500" s="7"/>
      <c r="D500" s="7"/>
      <c r="E500" s="7"/>
    </row>
    <row r="501" spans="1:5" s="2" customFormat="1" x14ac:dyDescent="0.25">
      <c r="A501" s="12"/>
      <c r="B501" s="7"/>
      <c r="C501" s="7"/>
      <c r="D501" s="7"/>
      <c r="E501" s="7"/>
    </row>
    <row r="502" spans="1:5" s="2" customFormat="1" x14ac:dyDescent="0.25">
      <c r="A502" s="12"/>
      <c r="B502" s="7"/>
      <c r="C502" s="7"/>
      <c r="D502" s="7"/>
      <c r="E502" s="7"/>
    </row>
    <row r="503" spans="1:5" s="2" customFormat="1" x14ac:dyDescent="0.25">
      <c r="A503" s="12"/>
      <c r="B503" s="7"/>
      <c r="C503" s="7"/>
      <c r="D503" s="7"/>
      <c r="E503" s="7"/>
    </row>
    <row r="504" spans="1:5" s="2" customFormat="1" x14ac:dyDescent="0.25">
      <c r="A504" s="12"/>
      <c r="B504" s="7"/>
      <c r="C504" s="7"/>
      <c r="D504" s="7"/>
      <c r="E504" s="7"/>
    </row>
    <row r="505" spans="1:5" s="2" customFormat="1" x14ac:dyDescent="0.25">
      <c r="A505" s="12"/>
      <c r="B505" s="7"/>
      <c r="C505" s="7"/>
      <c r="D505" s="7"/>
      <c r="E505" s="7"/>
    </row>
    <row r="506" spans="1:5" s="2" customFormat="1" x14ac:dyDescent="0.25">
      <c r="A506" s="12"/>
      <c r="B506" s="7"/>
      <c r="C506" s="7"/>
      <c r="D506" s="7"/>
      <c r="E506" s="7"/>
    </row>
    <row r="507" spans="1:5" s="2" customFormat="1" x14ac:dyDescent="0.25">
      <c r="A507" s="12"/>
      <c r="B507" s="7"/>
      <c r="C507" s="7"/>
      <c r="D507" s="7"/>
      <c r="E507" s="7"/>
    </row>
    <row r="508" spans="1:5" s="2" customFormat="1" x14ac:dyDescent="0.25">
      <c r="A508" s="12"/>
      <c r="B508" s="7"/>
      <c r="C508" s="7"/>
      <c r="D508" s="7"/>
      <c r="E508" s="7"/>
    </row>
    <row r="509" spans="1:5" s="2" customFormat="1" x14ac:dyDescent="0.25">
      <c r="A509" s="12"/>
      <c r="B509" s="7"/>
      <c r="C509" s="7"/>
      <c r="D509" s="7"/>
      <c r="E509" s="7"/>
    </row>
    <row r="510" spans="1:5" s="2" customFormat="1" x14ac:dyDescent="0.25">
      <c r="A510" s="12"/>
      <c r="B510" s="7"/>
      <c r="C510" s="7"/>
      <c r="D510" s="7"/>
      <c r="E510" s="7"/>
    </row>
    <row r="511" spans="1:5" s="2" customFormat="1" x14ac:dyDescent="0.25">
      <c r="A511" s="12"/>
      <c r="B511" s="7"/>
      <c r="C511" s="7"/>
      <c r="D511" s="7"/>
      <c r="E511" s="7"/>
    </row>
    <row r="512" spans="1:5" s="2" customFormat="1" x14ac:dyDescent="0.25">
      <c r="A512" s="12"/>
      <c r="B512" s="7"/>
      <c r="C512" s="7"/>
      <c r="D512" s="7"/>
      <c r="E512" s="7"/>
    </row>
    <row r="513" spans="1:5" s="2" customFormat="1" x14ac:dyDescent="0.25">
      <c r="A513" s="12"/>
      <c r="B513" s="7"/>
      <c r="C513" s="7"/>
      <c r="D513" s="7"/>
      <c r="E513" s="7"/>
    </row>
    <row r="514" spans="1:5" s="2" customFormat="1" x14ac:dyDescent="0.25">
      <c r="A514" s="12"/>
      <c r="B514" s="7"/>
      <c r="C514" s="7"/>
      <c r="D514" s="7"/>
      <c r="E514" s="7"/>
    </row>
    <row r="515" spans="1:5" s="2" customFormat="1" x14ac:dyDescent="0.25">
      <c r="A515" s="12"/>
      <c r="B515" s="7"/>
      <c r="C515" s="7"/>
      <c r="D515" s="7"/>
      <c r="E515" s="7"/>
    </row>
    <row r="516" spans="1:5" s="2" customFormat="1" x14ac:dyDescent="0.25">
      <c r="A516" s="12"/>
      <c r="B516" s="7"/>
      <c r="C516" s="7"/>
      <c r="D516" s="7"/>
      <c r="E516" s="7"/>
    </row>
    <row r="517" spans="1:5" s="2" customFormat="1" x14ac:dyDescent="0.25">
      <c r="A517" s="12"/>
      <c r="B517" s="7"/>
      <c r="C517" s="7"/>
      <c r="D517" s="7"/>
      <c r="E517" s="7"/>
    </row>
    <row r="518" spans="1:5" s="2" customFormat="1" x14ac:dyDescent="0.25">
      <c r="A518" s="12"/>
      <c r="B518" s="7"/>
      <c r="C518" s="7"/>
      <c r="D518" s="7"/>
      <c r="E518" s="7"/>
    </row>
    <row r="519" spans="1:5" s="2" customFormat="1" x14ac:dyDescent="0.25">
      <c r="A519" s="12"/>
      <c r="B519" s="7"/>
      <c r="C519" s="7"/>
      <c r="D519" s="7"/>
      <c r="E519" s="7"/>
    </row>
    <row r="520" spans="1:5" s="2" customFormat="1" x14ac:dyDescent="0.25">
      <c r="A520" s="12"/>
      <c r="B520" s="7"/>
      <c r="C520" s="7"/>
      <c r="D520" s="7"/>
      <c r="E520" s="7"/>
    </row>
    <row r="521" spans="1:5" s="2" customFormat="1" x14ac:dyDescent="0.25">
      <c r="A521" s="12"/>
      <c r="B521" s="7"/>
      <c r="C521" s="7"/>
      <c r="D521" s="7"/>
      <c r="E521" s="7"/>
    </row>
    <row r="522" spans="1:5" s="2" customFormat="1" x14ac:dyDescent="0.25">
      <c r="A522" s="12"/>
      <c r="B522" s="7"/>
      <c r="C522" s="7"/>
      <c r="D522" s="7"/>
      <c r="E522" s="7"/>
    </row>
    <row r="523" spans="1:5" s="2" customFormat="1" x14ac:dyDescent="0.25">
      <c r="A523" s="12"/>
      <c r="B523" s="7"/>
      <c r="C523" s="7"/>
      <c r="D523" s="7"/>
      <c r="E523" s="7"/>
    </row>
    <row r="524" spans="1:5" s="2" customFormat="1" x14ac:dyDescent="0.25">
      <c r="A524" s="12"/>
      <c r="B524" s="7"/>
      <c r="C524" s="7"/>
      <c r="D524" s="7"/>
      <c r="E524" s="7"/>
    </row>
    <row r="525" spans="1:5" s="2" customFormat="1" x14ac:dyDescent="0.25">
      <c r="A525" s="12"/>
      <c r="B525" s="7"/>
      <c r="C525" s="7"/>
      <c r="D525" s="7"/>
      <c r="E525" s="7"/>
    </row>
    <row r="526" spans="1:5" s="2" customFormat="1" x14ac:dyDescent="0.25">
      <c r="A526" s="12"/>
      <c r="B526" s="7"/>
      <c r="C526" s="7"/>
      <c r="D526" s="7"/>
      <c r="E526" s="7"/>
    </row>
    <row r="527" spans="1:5" s="2" customFormat="1" x14ac:dyDescent="0.25">
      <c r="A527" s="12"/>
      <c r="B527" s="7"/>
      <c r="C527" s="7"/>
      <c r="D527" s="7"/>
      <c r="E527" s="7"/>
    </row>
    <row r="528" spans="1:5" s="2" customFormat="1" x14ac:dyDescent="0.25">
      <c r="A528" s="12"/>
      <c r="B528" s="7"/>
      <c r="C528" s="7"/>
      <c r="D528" s="7"/>
      <c r="E528" s="7"/>
    </row>
    <row r="529" spans="1:5" s="2" customFormat="1" x14ac:dyDescent="0.25">
      <c r="A529" s="12"/>
      <c r="B529" s="7"/>
      <c r="C529" s="7"/>
      <c r="D529" s="7"/>
      <c r="E529" s="7"/>
    </row>
    <row r="530" spans="1:5" s="2" customFormat="1" x14ac:dyDescent="0.25">
      <c r="A530" s="12"/>
      <c r="B530" s="7"/>
      <c r="C530" s="7"/>
      <c r="D530" s="7"/>
      <c r="E530" s="7"/>
    </row>
    <row r="531" spans="1:5" s="2" customFormat="1" x14ac:dyDescent="0.25">
      <c r="A531" s="12"/>
      <c r="B531" s="7"/>
      <c r="C531" s="7"/>
      <c r="D531" s="7"/>
      <c r="E531" s="7"/>
    </row>
    <row r="532" spans="1:5" s="2" customFormat="1" x14ac:dyDescent="0.25">
      <c r="A532" s="12"/>
      <c r="B532" s="7"/>
      <c r="C532" s="7"/>
      <c r="D532" s="7"/>
      <c r="E532" s="7"/>
    </row>
    <row r="533" spans="1:5" s="2" customFormat="1" x14ac:dyDescent="0.25">
      <c r="A533" s="12"/>
      <c r="B533" s="7"/>
      <c r="C533" s="7"/>
      <c r="D533" s="7"/>
      <c r="E533" s="7"/>
    </row>
    <row r="534" spans="1:5" s="2" customFormat="1" x14ac:dyDescent="0.25">
      <c r="A534" s="12"/>
      <c r="B534" s="7"/>
      <c r="C534" s="7"/>
      <c r="D534" s="7"/>
      <c r="E534" s="7"/>
    </row>
    <row r="535" spans="1:5" s="2" customFormat="1" x14ac:dyDescent="0.25">
      <c r="A535" s="12"/>
      <c r="B535" s="7"/>
      <c r="C535" s="7"/>
      <c r="D535" s="7"/>
      <c r="E535" s="7"/>
    </row>
    <row r="536" spans="1:5" s="2" customFormat="1" x14ac:dyDescent="0.25">
      <c r="A536" s="12"/>
      <c r="B536" s="7"/>
      <c r="C536" s="7"/>
      <c r="D536" s="7"/>
      <c r="E536" s="7"/>
    </row>
    <row r="537" spans="1:5" s="2" customFormat="1" x14ac:dyDescent="0.25">
      <c r="A537" s="12"/>
      <c r="B537" s="7"/>
      <c r="C537" s="7"/>
      <c r="D537" s="7"/>
      <c r="E537" s="7"/>
    </row>
    <row r="538" spans="1:5" s="2" customFormat="1" x14ac:dyDescent="0.25">
      <c r="A538" s="12"/>
      <c r="B538" s="7"/>
      <c r="C538" s="7"/>
      <c r="D538" s="7"/>
      <c r="E538" s="7"/>
    </row>
    <row r="539" spans="1:5" s="2" customFormat="1" x14ac:dyDescent="0.25">
      <c r="A539" s="12"/>
      <c r="B539" s="7"/>
      <c r="C539" s="7"/>
      <c r="D539" s="7"/>
      <c r="E539" s="7"/>
    </row>
    <row r="540" spans="1:5" s="2" customFormat="1" x14ac:dyDescent="0.25">
      <c r="A540" s="12"/>
      <c r="B540" s="7"/>
      <c r="C540" s="7"/>
      <c r="D540" s="7"/>
      <c r="E540" s="7"/>
    </row>
    <row r="541" spans="1:5" s="2" customFormat="1" x14ac:dyDescent="0.25">
      <c r="A541" s="12"/>
      <c r="B541" s="7"/>
      <c r="C541" s="7"/>
      <c r="D541" s="7"/>
      <c r="E541" s="7"/>
    </row>
    <row r="542" spans="1:5" s="2" customFormat="1" x14ac:dyDescent="0.25">
      <c r="A542" s="12"/>
      <c r="B542" s="7"/>
      <c r="C542" s="7"/>
      <c r="D542" s="7"/>
      <c r="E542" s="7"/>
    </row>
    <row r="543" spans="1:5" s="2" customFormat="1" x14ac:dyDescent="0.25">
      <c r="A543" s="12"/>
      <c r="B543" s="7"/>
      <c r="C543" s="7"/>
      <c r="D543" s="7"/>
      <c r="E543" s="7"/>
    </row>
    <row r="544" spans="1:5" s="2" customFormat="1" x14ac:dyDescent="0.25">
      <c r="A544" s="12"/>
      <c r="B544" s="7"/>
      <c r="C544" s="7"/>
      <c r="D544" s="7"/>
      <c r="E544" s="7"/>
    </row>
    <row r="545" spans="1:5" s="2" customFormat="1" x14ac:dyDescent="0.25">
      <c r="A545" s="12"/>
      <c r="B545" s="7"/>
      <c r="C545" s="7"/>
      <c r="D545" s="7"/>
      <c r="E545" s="7"/>
    </row>
    <row r="546" spans="1:5" s="2" customFormat="1" x14ac:dyDescent="0.25">
      <c r="A546" s="12"/>
      <c r="B546" s="7"/>
      <c r="C546" s="7"/>
      <c r="D546" s="7"/>
      <c r="E546" s="7"/>
    </row>
    <row r="547" spans="1:5" s="2" customFormat="1" x14ac:dyDescent="0.25">
      <c r="A547" s="12"/>
      <c r="B547" s="7"/>
      <c r="C547" s="7"/>
      <c r="D547" s="7"/>
      <c r="E547" s="7"/>
    </row>
    <row r="548" spans="1:5" s="2" customFormat="1" x14ac:dyDescent="0.25">
      <c r="A548" s="12"/>
      <c r="B548" s="7"/>
      <c r="C548" s="7"/>
      <c r="D548" s="7"/>
      <c r="E548" s="7"/>
    </row>
    <row r="549" spans="1:5" s="2" customFormat="1" x14ac:dyDescent="0.25">
      <c r="A549" s="12"/>
      <c r="B549" s="7"/>
      <c r="C549" s="7"/>
      <c r="D549" s="7"/>
      <c r="E549" s="7"/>
    </row>
    <row r="550" spans="1:5" s="2" customFormat="1" x14ac:dyDescent="0.25">
      <c r="A550" s="12"/>
      <c r="B550" s="7"/>
      <c r="C550" s="7"/>
      <c r="D550" s="7"/>
      <c r="E550" s="7"/>
    </row>
    <row r="551" spans="1:5" s="2" customFormat="1" x14ac:dyDescent="0.25">
      <c r="A551" s="12"/>
      <c r="B551" s="7"/>
      <c r="C551" s="7"/>
      <c r="D551" s="7"/>
      <c r="E551" s="7"/>
    </row>
    <row r="552" spans="1:5" s="2" customFormat="1" x14ac:dyDescent="0.25">
      <c r="A552" s="12"/>
      <c r="B552" s="7"/>
      <c r="C552" s="7"/>
      <c r="D552" s="7"/>
      <c r="E552" s="7"/>
    </row>
    <row r="553" spans="1:5" s="2" customFormat="1" x14ac:dyDescent="0.25">
      <c r="A553" s="12"/>
      <c r="B553" s="7"/>
      <c r="C553" s="7"/>
      <c r="D553" s="7"/>
      <c r="E553" s="7"/>
    </row>
    <row r="554" spans="1:5" s="2" customFormat="1" x14ac:dyDescent="0.25">
      <c r="A554" s="12"/>
      <c r="B554" s="7"/>
      <c r="C554" s="7"/>
      <c r="D554" s="7"/>
      <c r="E554" s="7"/>
    </row>
    <row r="555" spans="1:5" s="2" customFormat="1" x14ac:dyDescent="0.25">
      <c r="A555" s="12"/>
      <c r="B555" s="7"/>
      <c r="C555" s="7"/>
      <c r="D555" s="7"/>
      <c r="E555" s="7"/>
    </row>
    <row r="556" spans="1:5" s="2" customFormat="1" x14ac:dyDescent="0.25">
      <c r="A556" s="12"/>
      <c r="B556" s="7"/>
      <c r="C556" s="7"/>
      <c r="D556" s="7"/>
      <c r="E556" s="7"/>
    </row>
    <row r="557" spans="1:5" s="2" customFormat="1" x14ac:dyDescent="0.25">
      <c r="A557" s="12"/>
      <c r="B557" s="7"/>
      <c r="C557" s="7"/>
      <c r="D557" s="7"/>
      <c r="E557" s="7"/>
    </row>
    <row r="558" spans="1:5" s="2" customFormat="1" x14ac:dyDescent="0.25">
      <c r="A558" s="12"/>
      <c r="B558" s="7"/>
      <c r="C558" s="7"/>
      <c r="D558" s="7"/>
      <c r="E558" s="7"/>
    </row>
    <row r="559" spans="1:5" s="2" customFormat="1" x14ac:dyDescent="0.25">
      <c r="A559" s="12"/>
      <c r="B559" s="7"/>
      <c r="C559" s="7"/>
      <c r="D559" s="7"/>
      <c r="E559" s="7"/>
    </row>
    <row r="560" spans="1:5" s="2" customFormat="1" x14ac:dyDescent="0.25">
      <c r="A560" s="12"/>
      <c r="B560" s="7"/>
      <c r="C560" s="7"/>
      <c r="D560" s="7"/>
      <c r="E560" s="7"/>
    </row>
    <row r="561" spans="1:5" s="2" customFormat="1" x14ac:dyDescent="0.25">
      <c r="A561" s="12"/>
      <c r="B561" s="7"/>
      <c r="C561" s="7"/>
      <c r="D561" s="7"/>
      <c r="E561" s="7"/>
    </row>
    <row r="562" spans="1:5" s="2" customFormat="1" x14ac:dyDescent="0.25">
      <c r="A562" s="12"/>
      <c r="B562" s="7"/>
      <c r="C562" s="7"/>
      <c r="D562" s="7"/>
      <c r="E562" s="7"/>
    </row>
    <row r="563" spans="1:5" s="2" customFormat="1" x14ac:dyDescent="0.25">
      <c r="A563" s="12"/>
      <c r="B563" s="7"/>
      <c r="C563" s="7"/>
      <c r="D563" s="7"/>
      <c r="E563" s="7"/>
    </row>
    <row r="564" spans="1:5" s="2" customFormat="1" x14ac:dyDescent="0.25">
      <c r="A564" s="12"/>
      <c r="B564" s="7"/>
      <c r="C564" s="7"/>
      <c r="D564" s="7"/>
      <c r="E564" s="7"/>
    </row>
    <row r="565" spans="1:5" s="2" customFormat="1" x14ac:dyDescent="0.25">
      <c r="A565" s="12"/>
      <c r="B565" s="7"/>
      <c r="C565" s="7"/>
      <c r="D565" s="7"/>
      <c r="E565" s="7"/>
    </row>
    <row r="566" spans="1:5" s="2" customFormat="1" x14ac:dyDescent="0.25">
      <c r="A566" s="12"/>
      <c r="B566" s="7"/>
      <c r="C566" s="7"/>
      <c r="D566" s="7"/>
      <c r="E566" s="7"/>
    </row>
    <row r="567" spans="1:5" s="2" customFormat="1" x14ac:dyDescent="0.25">
      <c r="A567" s="12"/>
      <c r="B567" s="7"/>
      <c r="C567" s="7"/>
      <c r="D567" s="7"/>
      <c r="E567" s="7"/>
    </row>
    <row r="568" spans="1:5" s="2" customFormat="1" x14ac:dyDescent="0.25">
      <c r="A568" s="12"/>
      <c r="B568" s="7"/>
      <c r="C568" s="7"/>
      <c r="D568" s="7"/>
      <c r="E568" s="7"/>
    </row>
    <row r="569" spans="1:5" s="2" customFormat="1" x14ac:dyDescent="0.25">
      <c r="A569" s="12"/>
      <c r="B569" s="7"/>
      <c r="C569" s="7"/>
      <c r="D569" s="7"/>
      <c r="E569" s="7"/>
    </row>
    <row r="570" spans="1:5" s="2" customFormat="1" x14ac:dyDescent="0.25">
      <c r="A570" s="12"/>
      <c r="B570" s="7"/>
      <c r="C570" s="7"/>
      <c r="D570" s="7"/>
      <c r="E570" s="7"/>
    </row>
    <row r="571" spans="1:5" s="2" customFormat="1" x14ac:dyDescent="0.25">
      <c r="A571" s="12"/>
      <c r="B571" s="7"/>
      <c r="C571" s="7"/>
      <c r="D571" s="7"/>
      <c r="E571" s="7"/>
    </row>
    <row r="572" spans="1:5" s="2" customFormat="1" x14ac:dyDescent="0.25">
      <c r="A572" s="12"/>
      <c r="B572" s="7"/>
      <c r="C572" s="7"/>
      <c r="D572" s="7"/>
      <c r="E572" s="7"/>
    </row>
    <row r="573" spans="1:5" s="2" customFormat="1" x14ac:dyDescent="0.25">
      <c r="A573" s="12"/>
      <c r="B573" s="7"/>
      <c r="C573" s="7"/>
      <c r="D573" s="7"/>
      <c r="E573" s="7"/>
    </row>
    <row r="574" spans="1:5" s="2" customFormat="1" x14ac:dyDescent="0.25">
      <c r="A574" s="12"/>
      <c r="B574" s="7"/>
      <c r="C574" s="7"/>
      <c r="D574" s="7"/>
      <c r="E574" s="7"/>
    </row>
    <row r="575" spans="1:5" s="2" customFormat="1" x14ac:dyDescent="0.25">
      <c r="A575" s="12"/>
      <c r="B575" s="7"/>
      <c r="C575" s="7"/>
      <c r="D575" s="7"/>
      <c r="E575" s="7"/>
    </row>
    <row r="576" spans="1:5" s="2" customFormat="1" x14ac:dyDescent="0.25">
      <c r="A576" s="12"/>
      <c r="B576" s="7"/>
      <c r="C576" s="7"/>
      <c r="D576" s="7"/>
      <c r="E576" s="7"/>
    </row>
    <row r="577" spans="1:5" s="2" customFormat="1" x14ac:dyDescent="0.25">
      <c r="A577" s="12"/>
      <c r="B577" s="7"/>
      <c r="C577" s="7"/>
      <c r="D577" s="7"/>
      <c r="E577" s="7"/>
    </row>
    <row r="578" spans="1:5" s="2" customFormat="1" x14ac:dyDescent="0.25">
      <c r="A578" s="12"/>
      <c r="B578" s="7"/>
      <c r="C578" s="7"/>
      <c r="D578" s="7"/>
      <c r="E578" s="7"/>
    </row>
    <row r="579" spans="1:5" s="2" customFormat="1" x14ac:dyDescent="0.25">
      <c r="A579" s="12"/>
      <c r="B579" s="7"/>
      <c r="C579" s="7"/>
      <c r="D579" s="7"/>
      <c r="E579" s="7"/>
    </row>
    <row r="580" spans="1:5" s="2" customFormat="1" x14ac:dyDescent="0.25">
      <c r="A580" s="12"/>
      <c r="B580" s="7"/>
      <c r="C580" s="7"/>
      <c r="D580" s="7"/>
      <c r="E580" s="7"/>
    </row>
    <row r="581" spans="1:5" s="2" customFormat="1" x14ac:dyDescent="0.25">
      <c r="A581" s="12"/>
      <c r="B581" s="7"/>
      <c r="C581" s="7"/>
      <c r="D581" s="7"/>
      <c r="E581" s="7"/>
    </row>
    <row r="582" spans="1:5" s="2" customFormat="1" x14ac:dyDescent="0.25">
      <c r="A582" s="12"/>
      <c r="B582" s="7"/>
      <c r="C582" s="7"/>
      <c r="D582" s="7"/>
      <c r="E582" s="7"/>
    </row>
    <row r="583" spans="1:5" s="2" customFormat="1" x14ac:dyDescent="0.25">
      <c r="A583" s="12"/>
      <c r="B583" s="7"/>
      <c r="C583" s="7"/>
      <c r="D583" s="7"/>
      <c r="E583" s="7"/>
    </row>
    <row r="584" spans="1:5" s="2" customFormat="1" x14ac:dyDescent="0.25">
      <c r="A584" s="12"/>
      <c r="B584" s="7"/>
      <c r="C584" s="7"/>
      <c r="D584" s="7"/>
      <c r="E584" s="7"/>
    </row>
    <row r="585" spans="1:5" s="2" customFormat="1" x14ac:dyDescent="0.25">
      <c r="A585" s="12"/>
      <c r="B585" s="7"/>
      <c r="C585" s="7"/>
      <c r="D585" s="7"/>
      <c r="E585" s="7"/>
    </row>
    <row r="586" spans="1:5" s="2" customFormat="1" x14ac:dyDescent="0.25">
      <c r="A586" s="12"/>
      <c r="B586" s="7"/>
      <c r="C586" s="7"/>
      <c r="D586" s="7"/>
      <c r="E586" s="7"/>
    </row>
    <row r="587" spans="1:5" s="2" customFormat="1" x14ac:dyDescent="0.25">
      <c r="A587" s="12"/>
      <c r="B587" s="7"/>
      <c r="C587" s="7"/>
      <c r="D587" s="7"/>
      <c r="E587" s="7"/>
    </row>
    <row r="588" spans="1:5" s="2" customFormat="1" x14ac:dyDescent="0.25">
      <c r="A588" s="12"/>
      <c r="B588" s="7"/>
      <c r="C588" s="7"/>
      <c r="D588" s="7"/>
      <c r="E588" s="7"/>
    </row>
    <row r="589" spans="1:5" s="2" customFormat="1" x14ac:dyDescent="0.25">
      <c r="A589" s="12"/>
      <c r="B589" s="7"/>
      <c r="C589" s="7"/>
      <c r="D589" s="7"/>
      <c r="E589" s="7"/>
    </row>
    <row r="590" spans="1:5" s="2" customFormat="1" x14ac:dyDescent="0.25">
      <c r="A590" s="12"/>
      <c r="B590" s="7"/>
      <c r="C590" s="7"/>
      <c r="D590" s="7"/>
      <c r="E590" s="7"/>
    </row>
    <row r="591" spans="1:5" s="2" customFormat="1" x14ac:dyDescent="0.25">
      <c r="A591" s="12"/>
      <c r="B591" s="7"/>
      <c r="C591" s="7"/>
      <c r="D591" s="7"/>
      <c r="E591" s="7"/>
    </row>
    <row r="592" spans="1:5" s="2" customFormat="1" x14ac:dyDescent="0.25">
      <c r="A592" s="12"/>
      <c r="B592" s="7"/>
      <c r="C592" s="7"/>
      <c r="D592" s="7"/>
      <c r="E592" s="7"/>
    </row>
    <row r="593" spans="1:5" s="2" customFormat="1" x14ac:dyDescent="0.25">
      <c r="A593" s="12"/>
      <c r="B593" s="7"/>
      <c r="C593" s="7"/>
      <c r="D593" s="7"/>
      <c r="E593" s="7"/>
    </row>
    <row r="594" spans="1:5" s="2" customFormat="1" x14ac:dyDescent="0.25">
      <c r="A594" s="12"/>
      <c r="B594" s="7"/>
      <c r="C594" s="7"/>
      <c r="D594" s="7"/>
      <c r="E594" s="7"/>
    </row>
    <row r="595" spans="1:5" s="2" customFormat="1" x14ac:dyDescent="0.25">
      <c r="A595" s="12"/>
      <c r="B595" s="7"/>
      <c r="C595" s="7"/>
      <c r="D595" s="7"/>
      <c r="E595" s="7"/>
    </row>
    <row r="596" spans="1:5" s="2" customFormat="1" x14ac:dyDescent="0.25">
      <c r="A596" s="12"/>
      <c r="B596" s="7"/>
      <c r="C596" s="7"/>
      <c r="D596" s="7"/>
      <c r="E596" s="7"/>
    </row>
    <row r="597" spans="1:5" s="2" customFormat="1" x14ac:dyDescent="0.25">
      <c r="A597" s="12"/>
      <c r="B597" s="7"/>
      <c r="C597" s="7"/>
      <c r="D597" s="7"/>
      <c r="E597" s="7"/>
    </row>
  </sheetData>
  <mergeCells count="1">
    <mergeCell ref="A4:G4"/>
  </mergeCells>
  <dataValidations count="1">
    <dataValidation type="list" allowBlank="1" showInputMessage="1" showErrorMessage="1" sqref="F6:F9">
      <formula1>$F$33:$F$34</formula1>
    </dataValidation>
  </dataValidations>
  <pageMargins left="0.70866141732283472" right="0.70866141732283472" top="0.74803149606299213" bottom="0.74803149606299213" header="0.31496062992125984" footer="0.31496062992125984"/>
  <pageSetup paperSize="8" scale="85" fitToHeight="2" orientation="landscape"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2"/>
  <sheetViews>
    <sheetView view="pageBreakPreview" topLeftCell="D5" zoomScaleNormal="75" zoomScaleSheetLayoutView="100" workbookViewId="0">
      <selection activeCell="E22" sqref="E22"/>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110</v>
      </c>
      <c r="D3" s="121"/>
      <c r="E3" s="121"/>
      <c r="F3" s="121"/>
      <c r="G3" s="122"/>
    </row>
    <row r="4" spans="1:13" s="14" customFormat="1" ht="110.25" x14ac:dyDescent="0.25">
      <c r="C4" s="31" t="s">
        <v>111</v>
      </c>
      <c r="D4" s="85" t="s">
        <v>806</v>
      </c>
      <c r="E4" s="85" t="s">
        <v>752</v>
      </c>
      <c r="F4" s="85" t="s">
        <v>776</v>
      </c>
      <c r="G4" s="30" t="s">
        <v>761</v>
      </c>
    </row>
    <row r="5" spans="1:13" s="38" customFormat="1" ht="90.75" thickBot="1" x14ac:dyDescent="0.25">
      <c r="C5" s="69" t="str">
        <f>'2. Rakendamine ja kontrollimine'!A10:A10</f>
        <v>IR4</v>
      </c>
      <c r="D5" s="40" t="str">
        <f>'2. Rakendamine ja kontrollimine'!B10:B10</f>
        <v>Pakkumise kokkumäng</v>
      </c>
      <c r="E5" s="40" t="str">
        <f>'2. Rakendamine ja kontrollimine'!C10:C10</f>
        <v>Pakkujad manipuleerivad lepingu saamiseks toetusesaaja korraldatud konkursimenetlusega, kooskõlastades tegevuse muude pakkujatega või luues valepakkujaid:
- kokkumängitud pakkumine, sh omavahel seotud ettevõtete esitatud pakkumised; või
- olematu teenusepakkuja.</v>
      </c>
      <c r="F5" s="40" t="str">
        <f>'2. Rakendamine ja kontrollimine'!E10:E10</f>
        <v>Kolmandad osapooled</v>
      </c>
      <c r="G5" s="41" t="str">
        <f>'2. Rakendamine ja kontrollimine'!F10:F10</f>
        <v>Asutuseväline</v>
      </c>
    </row>
    <row r="8" spans="1:13" ht="26.25" customHeight="1" x14ac:dyDescent="0.4">
      <c r="A8" s="103" t="s">
        <v>112</v>
      </c>
      <c r="B8" s="104"/>
      <c r="C8" s="105"/>
      <c r="D8" s="103" t="s">
        <v>746</v>
      </c>
      <c r="E8" s="104"/>
      <c r="F8" s="104"/>
      <c r="G8" s="104"/>
      <c r="H8" s="104"/>
      <c r="I8" s="104"/>
      <c r="J8" s="105"/>
      <c r="K8" s="103" t="s">
        <v>785</v>
      </c>
      <c r="L8" s="104"/>
      <c r="M8" s="105"/>
    </row>
    <row r="9" spans="1:13" ht="141.75" x14ac:dyDescent="0.25">
      <c r="A9" s="34" t="s">
        <v>745</v>
      </c>
      <c r="B9" s="34" t="s">
        <v>777</v>
      </c>
      <c r="C9" s="34" t="s">
        <v>113</v>
      </c>
      <c r="D9" s="34" t="s">
        <v>114</v>
      </c>
      <c r="E9" s="34" t="s">
        <v>748</v>
      </c>
      <c r="F9" s="34" t="s">
        <v>750</v>
      </c>
      <c r="G9" s="34" t="s">
        <v>751</v>
      </c>
      <c r="H9" s="34" t="s">
        <v>779</v>
      </c>
      <c r="I9" s="34" t="s">
        <v>780</v>
      </c>
      <c r="J9" s="34" t="s">
        <v>781</v>
      </c>
      <c r="K9" s="34" t="s">
        <v>782</v>
      </c>
      <c r="L9" s="34" t="s">
        <v>115</v>
      </c>
      <c r="M9" s="34" t="s">
        <v>116</v>
      </c>
    </row>
    <row r="10" spans="1:13" ht="15.75" x14ac:dyDescent="0.25">
      <c r="A10" s="113">
        <v>1</v>
      </c>
      <c r="B10" s="113">
        <v>1</v>
      </c>
      <c r="C10" s="123">
        <f>A10*B10</f>
        <v>1</v>
      </c>
      <c r="D10" s="130" t="s">
        <v>827</v>
      </c>
      <c r="E10" s="131"/>
      <c r="F10" s="131"/>
      <c r="G10" s="131"/>
      <c r="H10" s="132"/>
      <c r="I10" s="113">
        <v>-1</v>
      </c>
      <c r="J10" s="113">
        <v>-1</v>
      </c>
      <c r="K10" s="107">
        <f>A10+I10</f>
        <v>0</v>
      </c>
      <c r="L10" s="107">
        <f>B10+J10</f>
        <v>0</v>
      </c>
      <c r="M10" s="116">
        <f>K10*L10</f>
        <v>0</v>
      </c>
    </row>
    <row r="11" spans="1:13" ht="63.75" x14ac:dyDescent="0.2">
      <c r="A11" s="114"/>
      <c r="B11" s="114"/>
      <c r="C11" s="123"/>
      <c r="D11" s="3" t="s">
        <v>117</v>
      </c>
      <c r="E11" s="4" t="s">
        <v>888</v>
      </c>
      <c r="F11" s="84"/>
      <c r="G11" s="84"/>
      <c r="H11" s="84"/>
      <c r="I11" s="114"/>
      <c r="J11" s="114"/>
      <c r="K11" s="108"/>
      <c r="L11" s="108"/>
      <c r="M11" s="117"/>
    </row>
    <row r="12" spans="1:13" ht="38.25" x14ac:dyDescent="0.2">
      <c r="A12" s="114"/>
      <c r="B12" s="114"/>
      <c r="C12" s="123"/>
      <c r="D12" s="3" t="s">
        <v>118</v>
      </c>
      <c r="E12" s="4" t="s">
        <v>889</v>
      </c>
      <c r="F12" s="84"/>
      <c r="G12" s="84"/>
      <c r="H12" s="84"/>
      <c r="I12" s="114"/>
      <c r="J12" s="114"/>
      <c r="K12" s="108"/>
      <c r="L12" s="108"/>
      <c r="M12" s="117"/>
    </row>
    <row r="13" spans="1:13" ht="25.5" x14ac:dyDescent="0.2">
      <c r="A13" s="114"/>
      <c r="B13" s="114"/>
      <c r="C13" s="123"/>
      <c r="D13" s="3" t="s">
        <v>119</v>
      </c>
      <c r="E13" s="6" t="s">
        <v>890</v>
      </c>
      <c r="F13" s="84"/>
      <c r="G13" s="84"/>
      <c r="H13" s="84"/>
      <c r="I13" s="114"/>
      <c r="J13" s="114"/>
      <c r="K13" s="108"/>
      <c r="L13" s="108"/>
      <c r="M13" s="117"/>
    </row>
    <row r="14" spans="1:13" ht="25.5" x14ac:dyDescent="0.2">
      <c r="A14" s="114"/>
      <c r="B14" s="114"/>
      <c r="C14" s="123"/>
      <c r="D14" s="3" t="s">
        <v>120</v>
      </c>
      <c r="E14" s="4" t="s">
        <v>885</v>
      </c>
      <c r="F14" s="84"/>
      <c r="G14" s="84"/>
      <c r="H14" s="84"/>
      <c r="I14" s="114"/>
      <c r="J14" s="114"/>
      <c r="K14" s="108"/>
      <c r="L14" s="108"/>
      <c r="M14" s="117"/>
    </row>
    <row r="15" spans="1:13" ht="38.25" x14ac:dyDescent="0.2">
      <c r="A15" s="114"/>
      <c r="B15" s="114"/>
      <c r="C15" s="123"/>
      <c r="D15" s="3" t="s">
        <v>121</v>
      </c>
      <c r="E15" s="4" t="s">
        <v>891</v>
      </c>
      <c r="F15" s="95"/>
      <c r="G15" s="95"/>
      <c r="H15" s="95"/>
      <c r="I15" s="114"/>
      <c r="J15" s="114"/>
      <c r="K15" s="108"/>
      <c r="L15" s="108"/>
      <c r="M15" s="117"/>
    </row>
    <row r="16" spans="1:13" ht="25.5" x14ac:dyDescent="0.2">
      <c r="A16" s="114"/>
      <c r="B16" s="114"/>
      <c r="C16" s="123"/>
      <c r="D16" s="3" t="s">
        <v>122</v>
      </c>
      <c r="E16" s="4" t="s">
        <v>892</v>
      </c>
      <c r="F16" s="95"/>
      <c r="G16" s="95"/>
      <c r="H16" s="95"/>
      <c r="I16" s="114"/>
      <c r="J16" s="114"/>
      <c r="K16" s="108"/>
      <c r="L16" s="108"/>
      <c r="M16" s="117"/>
    </row>
    <row r="17" spans="1:13" x14ac:dyDescent="0.2">
      <c r="A17" s="114"/>
      <c r="B17" s="114"/>
      <c r="C17" s="123"/>
      <c r="D17" s="5" t="s">
        <v>123</v>
      </c>
      <c r="E17" s="9" t="s">
        <v>794</v>
      </c>
      <c r="F17" s="84"/>
      <c r="G17" s="84"/>
      <c r="H17" s="84"/>
      <c r="I17" s="114"/>
      <c r="J17" s="114"/>
      <c r="K17" s="108"/>
      <c r="L17" s="108"/>
      <c r="M17" s="117"/>
    </row>
    <row r="18" spans="1:13" ht="15.75" x14ac:dyDescent="0.25">
      <c r="A18" s="114"/>
      <c r="B18" s="114"/>
      <c r="C18" s="123"/>
      <c r="D18" s="130" t="s">
        <v>893</v>
      </c>
      <c r="E18" s="131"/>
      <c r="F18" s="131"/>
      <c r="G18" s="131"/>
      <c r="H18" s="132"/>
      <c r="I18" s="114"/>
      <c r="J18" s="114"/>
      <c r="K18" s="108"/>
      <c r="L18" s="108"/>
      <c r="M18" s="117"/>
    </row>
    <row r="19" spans="1:13" ht="51" x14ac:dyDescent="0.2">
      <c r="A19" s="114"/>
      <c r="B19" s="114"/>
      <c r="C19" s="123"/>
      <c r="D19" s="3" t="s">
        <v>124</v>
      </c>
      <c r="E19" s="4" t="s">
        <v>894</v>
      </c>
      <c r="F19" s="84"/>
      <c r="G19" s="84"/>
      <c r="H19" s="84"/>
      <c r="I19" s="114"/>
      <c r="J19" s="114"/>
      <c r="K19" s="108"/>
      <c r="L19" s="108"/>
      <c r="M19" s="117"/>
    </row>
    <row r="20" spans="1:13" ht="25.5" x14ac:dyDescent="0.2">
      <c r="A20" s="114"/>
      <c r="B20" s="114"/>
      <c r="C20" s="123"/>
      <c r="D20" s="3" t="s">
        <v>125</v>
      </c>
      <c r="E20" s="4" t="s">
        <v>885</v>
      </c>
      <c r="F20" s="84"/>
      <c r="G20" s="84"/>
      <c r="H20" s="84"/>
      <c r="I20" s="114"/>
      <c r="J20" s="114"/>
      <c r="K20" s="108"/>
      <c r="L20" s="108"/>
      <c r="M20" s="117"/>
    </row>
    <row r="21" spans="1:13" x14ac:dyDescent="0.2">
      <c r="A21" s="115"/>
      <c r="B21" s="115"/>
      <c r="C21" s="123"/>
      <c r="D21" s="5" t="s">
        <v>126</v>
      </c>
      <c r="E21" s="9" t="s">
        <v>794</v>
      </c>
      <c r="F21" s="84"/>
      <c r="G21" s="84"/>
      <c r="H21" s="84"/>
      <c r="I21" s="115"/>
      <c r="J21" s="115"/>
      <c r="K21" s="109"/>
      <c r="L21" s="109"/>
      <c r="M21" s="124"/>
    </row>
    <row r="24" spans="1:13" ht="26.25" customHeight="1" x14ac:dyDescent="0.4">
      <c r="A24" s="103" t="s">
        <v>785</v>
      </c>
      <c r="B24" s="104"/>
      <c r="C24" s="105"/>
      <c r="D24" s="112" t="s">
        <v>798</v>
      </c>
      <c r="E24" s="112"/>
      <c r="F24" s="112"/>
      <c r="G24" s="112"/>
      <c r="H24" s="112"/>
      <c r="I24" s="112"/>
      <c r="J24" s="112"/>
      <c r="K24" s="103" t="s">
        <v>805</v>
      </c>
      <c r="L24" s="104"/>
      <c r="M24" s="105"/>
    </row>
    <row r="25" spans="1:13" ht="126" x14ac:dyDescent="0.25">
      <c r="A25" s="34" t="s">
        <v>127</v>
      </c>
      <c r="B25" s="34" t="s">
        <v>128</v>
      </c>
      <c r="C25" s="34" t="s">
        <v>129</v>
      </c>
      <c r="D25" s="111" t="s">
        <v>796</v>
      </c>
      <c r="E25" s="111"/>
      <c r="F25" s="27" t="s">
        <v>130</v>
      </c>
      <c r="G25" s="118" t="s">
        <v>799</v>
      </c>
      <c r="H25" s="119"/>
      <c r="I25" s="27" t="s">
        <v>800</v>
      </c>
      <c r="J25" s="27" t="s">
        <v>801</v>
      </c>
      <c r="K25" s="34" t="s">
        <v>131</v>
      </c>
      <c r="L25" s="34" t="s">
        <v>803</v>
      </c>
      <c r="M25" s="34" t="s">
        <v>804</v>
      </c>
    </row>
    <row r="26" spans="1:13" x14ac:dyDescent="0.2">
      <c r="A26" s="107">
        <f>K10</f>
        <v>0</v>
      </c>
      <c r="B26" s="107">
        <f>L10</f>
        <v>0</v>
      </c>
      <c r="C26" s="123">
        <f>M10</f>
        <v>0</v>
      </c>
      <c r="D26" s="106"/>
      <c r="E26" s="106"/>
      <c r="F26" s="5"/>
      <c r="G26" s="110"/>
      <c r="H26" s="110"/>
      <c r="I26" s="113">
        <v>-1</v>
      </c>
      <c r="J26" s="113">
        <v>-1</v>
      </c>
      <c r="K26" s="107">
        <f>A26+I26</f>
        <v>-1</v>
      </c>
      <c r="L26" s="107">
        <f>B26+J26</f>
        <v>-1</v>
      </c>
      <c r="M26" s="123">
        <f>K26*L26</f>
        <v>1</v>
      </c>
    </row>
    <row r="27" spans="1:13" x14ac:dyDescent="0.2">
      <c r="A27" s="108"/>
      <c r="B27" s="108"/>
      <c r="C27" s="123"/>
      <c r="D27" s="106"/>
      <c r="E27" s="106"/>
      <c r="F27" s="5"/>
      <c r="G27" s="110"/>
      <c r="H27" s="110"/>
      <c r="I27" s="114"/>
      <c r="J27" s="114"/>
      <c r="K27" s="108"/>
      <c r="L27" s="108"/>
      <c r="M27" s="123"/>
    </row>
    <row r="28" spans="1:13" x14ac:dyDescent="0.2">
      <c r="A28" s="108"/>
      <c r="B28" s="108"/>
      <c r="C28" s="123"/>
      <c r="D28" s="106"/>
      <c r="E28" s="106"/>
      <c r="F28" s="5"/>
      <c r="G28" s="110"/>
      <c r="H28" s="110"/>
      <c r="I28" s="114"/>
      <c r="J28" s="114"/>
      <c r="K28" s="108"/>
      <c r="L28" s="108"/>
      <c r="M28" s="123"/>
    </row>
    <row r="29" spans="1:13" x14ac:dyDescent="0.2">
      <c r="A29" s="108"/>
      <c r="B29" s="108"/>
      <c r="C29" s="123"/>
      <c r="D29" s="106"/>
      <c r="E29" s="106"/>
      <c r="F29" s="5"/>
      <c r="G29" s="110"/>
      <c r="H29" s="110"/>
      <c r="I29" s="114"/>
      <c r="J29" s="114"/>
      <c r="K29" s="108"/>
      <c r="L29" s="108"/>
      <c r="M29" s="123"/>
    </row>
    <row r="30" spans="1:13" x14ac:dyDescent="0.2">
      <c r="A30" s="108"/>
      <c r="B30" s="108"/>
      <c r="C30" s="123"/>
      <c r="D30" s="106"/>
      <c r="E30" s="106"/>
      <c r="F30" s="5"/>
      <c r="G30" s="110"/>
      <c r="H30" s="110"/>
      <c r="I30" s="114"/>
      <c r="J30" s="114"/>
      <c r="K30" s="108"/>
      <c r="L30" s="108"/>
      <c r="M30" s="123"/>
    </row>
    <row r="31" spans="1:13" x14ac:dyDescent="0.2">
      <c r="A31" s="108"/>
      <c r="B31" s="108"/>
      <c r="C31" s="123"/>
      <c r="D31" s="106"/>
      <c r="E31" s="106"/>
      <c r="F31" s="5"/>
      <c r="G31" s="110"/>
      <c r="H31" s="110"/>
      <c r="I31" s="114"/>
      <c r="J31" s="114"/>
      <c r="K31" s="108"/>
      <c r="L31" s="108"/>
      <c r="M31" s="123"/>
    </row>
    <row r="32" spans="1:13" x14ac:dyDescent="0.2">
      <c r="A32" s="108"/>
      <c r="B32" s="108"/>
      <c r="C32" s="123"/>
      <c r="D32" s="106"/>
      <c r="E32" s="106"/>
      <c r="F32" s="5"/>
      <c r="G32" s="110"/>
      <c r="H32" s="110"/>
      <c r="I32" s="114"/>
      <c r="J32" s="114"/>
      <c r="K32" s="108"/>
      <c r="L32" s="108"/>
      <c r="M32" s="123"/>
    </row>
    <row r="33" spans="1:13" x14ac:dyDescent="0.2">
      <c r="A33" s="108"/>
      <c r="B33" s="108"/>
      <c r="C33" s="123"/>
      <c r="D33" s="106"/>
      <c r="E33" s="106"/>
      <c r="F33" s="5"/>
      <c r="G33" s="110"/>
      <c r="H33" s="110"/>
      <c r="I33" s="114"/>
      <c r="J33" s="114"/>
      <c r="K33" s="108"/>
      <c r="L33" s="108"/>
      <c r="M33" s="123"/>
    </row>
    <row r="34" spans="1:13" x14ac:dyDescent="0.2">
      <c r="A34" s="109"/>
      <c r="B34" s="109"/>
      <c r="C34" s="123"/>
      <c r="D34" s="106"/>
      <c r="E34" s="106"/>
      <c r="F34" s="5"/>
      <c r="G34" s="110"/>
      <c r="H34" s="110"/>
      <c r="I34" s="115"/>
      <c r="J34" s="115"/>
      <c r="K34" s="109"/>
      <c r="L34" s="109"/>
      <c r="M34" s="123"/>
    </row>
    <row r="58" spans="2:3" x14ac:dyDescent="0.2">
      <c r="B58">
        <v>1</v>
      </c>
      <c r="C58">
        <v>-1</v>
      </c>
    </row>
    <row r="59" spans="2:3" x14ac:dyDescent="0.2">
      <c r="B59">
        <v>2</v>
      </c>
      <c r="C59">
        <v>-2</v>
      </c>
    </row>
    <row r="60" spans="2:3" x14ac:dyDescent="0.2">
      <c r="B60">
        <v>3</v>
      </c>
      <c r="C60">
        <v>-3</v>
      </c>
    </row>
    <row r="61" spans="2:3" x14ac:dyDescent="0.2">
      <c r="B61">
        <v>4</v>
      </c>
      <c r="C61">
        <v>-4</v>
      </c>
    </row>
    <row r="62" spans="2:3" x14ac:dyDescent="0.2">
      <c r="B62">
        <v>5</v>
      </c>
      <c r="C62">
        <v>-5</v>
      </c>
    </row>
  </sheetData>
  <mergeCells count="45">
    <mergeCell ref="K8:M8"/>
    <mergeCell ref="D25:E25"/>
    <mergeCell ref="G25:H25"/>
    <mergeCell ref="K24:M24"/>
    <mergeCell ref="K10:K21"/>
    <mergeCell ref="L10:L21"/>
    <mergeCell ref="M10:M21"/>
    <mergeCell ref="C3:G3"/>
    <mergeCell ref="A8:C8"/>
    <mergeCell ref="D8:J8"/>
    <mergeCell ref="A24:C24"/>
    <mergeCell ref="D24:J24"/>
    <mergeCell ref="I10:I21"/>
    <mergeCell ref="J10:J21"/>
    <mergeCell ref="D10:H10"/>
    <mergeCell ref="D18:H18"/>
    <mergeCell ref="A10:A21"/>
    <mergeCell ref="B10:B21"/>
    <mergeCell ref="C10:C21"/>
    <mergeCell ref="A26:A34"/>
    <mergeCell ref="B26:B34"/>
    <mergeCell ref="C26:C34"/>
    <mergeCell ref="D26:E26"/>
    <mergeCell ref="G26:H26"/>
    <mergeCell ref="D30:E30"/>
    <mergeCell ref="G30:H30"/>
    <mergeCell ref="D31:E31"/>
    <mergeCell ref="G31:H31"/>
    <mergeCell ref="G34:H34"/>
    <mergeCell ref="J26:J34"/>
    <mergeCell ref="K26:K34"/>
    <mergeCell ref="L26:L34"/>
    <mergeCell ref="M26:M34"/>
    <mergeCell ref="D27:E27"/>
    <mergeCell ref="G27:H27"/>
    <mergeCell ref="D28:E28"/>
    <mergeCell ref="G28:H28"/>
    <mergeCell ref="D29:E29"/>
    <mergeCell ref="G29:H29"/>
    <mergeCell ref="I26:I34"/>
    <mergeCell ref="D32:E32"/>
    <mergeCell ref="G32:H32"/>
    <mergeCell ref="D33:E33"/>
    <mergeCell ref="G33:H33"/>
    <mergeCell ref="D34:E34"/>
  </mergeCells>
  <conditionalFormatting sqref="A10 F11:H11 I10">
    <cfRule type="cellIs" dxfId="261" priority="49" operator="between">
      <formula>0</formula>
      <formula>0</formula>
    </cfRule>
  </conditionalFormatting>
  <conditionalFormatting sqref="F12:H17">
    <cfRule type="cellIs" dxfId="260" priority="36" operator="between">
      <formula>0</formula>
      <formula>0</formula>
    </cfRule>
  </conditionalFormatting>
  <conditionalFormatting sqref="F19:H21">
    <cfRule type="cellIs" dxfId="259" priority="29" operator="between">
      <formula>0</formula>
      <formula>0</formula>
    </cfRule>
  </conditionalFormatting>
  <conditionalFormatting sqref="B10">
    <cfRule type="cellIs" dxfId="258" priority="22" operator="between">
      <formula>0</formula>
      <formula>0</formula>
    </cfRule>
  </conditionalFormatting>
  <conditionalFormatting sqref="J10">
    <cfRule type="cellIs" dxfId="257" priority="17" operator="between">
      <formula>0</formula>
      <formula>0</formula>
    </cfRule>
  </conditionalFormatting>
  <conditionalFormatting sqref="C10">
    <cfRule type="cellIs" dxfId="256" priority="10" operator="between">
      <formula>8</formula>
      <formula>16</formula>
    </cfRule>
    <cfRule type="cellIs" dxfId="255" priority="11" operator="between">
      <formula>4</formula>
      <formula>6</formula>
    </cfRule>
    <cfRule type="cellIs" dxfId="254" priority="12" operator="between">
      <formula>0</formula>
      <formula>3</formula>
    </cfRule>
  </conditionalFormatting>
  <conditionalFormatting sqref="C26">
    <cfRule type="cellIs" dxfId="253" priority="7" operator="between">
      <formula>8</formula>
      <formula>16</formula>
    </cfRule>
    <cfRule type="cellIs" dxfId="252" priority="8" operator="between">
      <formula>4</formula>
      <formula>6</formula>
    </cfRule>
    <cfRule type="cellIs" dxfId="251" priority="9" operator="between">
      <formula>0</formula>
      <formula>3</formula>
    </cfRule>
  </conditionalFormatting>
  <conditionalFormatting sqref="M26">
    <cfRule type="cellIs" dxfId="250" priority="4" operator="between">
      <formula>8</formula>
      <formula>16</formula>
    </cfRule>
    <cfRule type="cellIs" dxfId="249" priority="5" operator="between">
      <formula>4</formula>
      <formula>6</formula>
    </cfRule>
    <cfRule type="cellIs" dxfId="248" priority="6" operator="between">
      <formula>0</formula>
      <formula>3</formula>
    </cfRule>
  </conditionalFormatting>
  <conditionalFormatting sqref="M10">
    <cfRule type="cellIs" dxfId="247" priority="1" operator="between">
      <formula>8</formula>
      <formula>16</formula>
    </cfRule>
    <cfRule type="cellIs" dxfId="246" priority="2" operator="between">
      <formula>4</formula>
      <formula>6</formula>
    </cfRule>
    <cfRule type="cellIs" dxfId="245"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6:J34 I10:J10">
      <formula1>negative</formula1>
    </dataValidation>
  </dataValidations>
  <pageMargins left="0.70866141732283472" right="0.70866141732283472" top="0.74803149606299213" bottom="0.74803149606299213" header="0.31496062992125984" footer="0.31496062992125984"/>
  <pageSetup paperSize="9" scale="45"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F21:G21 F17:G17 H21 H17</xm:sqref>
        </x14:dataValidation>
        <x14:dataValidation type="list" allowBlank="1" showInputMessage="1" showErrorMessage="1">
          <x14:formula1>
            <xm:f>'SR1'!$J$3:$J$4</xm:f>
          </x14:formula1>
          <xm:sqref>F11:G16 F19:G20</xm:sqref>
        </x14:dataValidation>
        <x14:dataValidation type="list" allowBlank="1" showInputMessage="1" showErrorMessage="1">
          <x14:formula1>
            <xm:f>'SR1'!$K$3:$K$5</xm:f>
          </x14:formula1>
          <xm:sqref>H11:H16 H19:H20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53"/>
  <sheetViews>
    <sheetView view="pageBreakPreview" topLeftCell="A5" zoomScaleNormal="75" zoomScaleSheetLayoutView="100" workbookViewId="0">
      <selection activeCell="A16" sqref="A16"/>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132</v>
      </c>
      <c r="D3" s="121"/>
      <c r="E3" s="121"/>
      <c r="F3" s="121"/>
      <c r="G3" s="122"/>
    </row>
    <row r="4" spans="1:13" s="14" customFormat="1" ht="110.25" x14ac:dyDescent="0.25">
      <c r="C4" s="31" t="s">
        <v>755</v>
      </c>
      <c r="D4" s="34" t="s">
        <v>806</v>
      </c>
      <c r="E4" s="34" t="s">
        <v>752</v>
      </c>
      <c r="F4" s="34" t="s">
        <v>776</v>
      </c>
      <c r="G4" s="30" t="s">
        <v>761</v>
      </c>
    </row>
    <row r="5" spans="1:13" s="38" customFormat="1" ht="30.75" thickBot="1" x14ac:dyDescent="0.25">
      <c r="C5" s="69" t="str">
        <f>'2. Rakendamine ja kontrollimine'!A11:A11</f>
        <v>IR5</v>
      </c>
      <c r="D5" s="40" t="str">
        <f>'2. Rakendamine ja kontrollimine'!B11:B11</f>
        <v>Puudulik hinnakujundus</v>
      </c>
      <c r="E5" s="40" t="str">
        <f>'2. Rakendamine ja kontrollimine'!C11:C11</f>
        <v>Pakkuja manipuleerib konkursimenetlusega, jättes oma pakkumuses teatavad kulud täpselt määramata.</v>
      </c>
      <c r="F5" s="40" t="str">
        <f>'2. Rakendamine ja kontrollimine'!E11:E11</f>
        <v>Kolmandad osapooled</v>
      </c>
      <c r="G5" s="40" t="str">
        <f>'2. Rakendamine ja kontrollimine'!F11:F11</f>
        <v>Asutuseväline</v>
      </c>
    </row>
    <row r="8" spans="1:13" ht="26.25" customHeight="1" x14ac:dyDescent="0.4">
      <c r="A8" s="103" t="s">
        <v>747</v>
      </c>
      <c r="B8" s="104"/>
      <c r="C8" s="105"/>
      <c r="D8" s="103" t="s">
        <v>746</v>
      </c>
      <c r="E8" s="104"/>
      <c r="F8" s="104"/>
      <c r="G8" s="104"/>
      <c r="H8" s="104"/>
      <c r="I8" s="104"/>
      <c r="J8" s="105"/>
      <c r="K8" s="103" t="s">
        <v>785</v>
      </c>
      <c r="L8" s="104"/>
      <c r="M8" s="105"/>
    </row>
    <row r="9" spans="1:13" ht="141.75" x14ac:dyDescent="0.25">
      <c r="A9" s="34" t="s">
        <v>745</v>
      </c>
      <c r="B9" s="34" t="s">
        <v>133</v>
      </c>
      <c r="C9" s="34" t="s">
        <v>134</v>
      </c>
      <c r="D9" s="34" t="s">
        <v>135</v>
      </c>
      <c r="E9" s="34" t="s">
        <v>748</v>
      </c>
      <c r="F9" s="34" t="s">
        <v>136</v>
      </c>
      <c r="G9" s="34" t="s">
        <v>137</v>
      </c>
      <c r="H9" s="34" t="s">
        <v>138</v>
      </c>
      <c r="I9" s="34" t="s">
        <v>139</v>
      </c>
      <c r="J9" s="34" t="s">
        <v>140</v>
      </c>
      <c r="K9" s="34" t="s">
        <v>141</v>
      </c>
      <c r="L9" s="34" t="s">
        <v>142</v>
      </c>
      <c r="M9" s="34" t="s">
        <v>143</v>
      </c>
    </row>
    <row r="10" spans="1:13" ht="63.75" x14ac:dyDescent="0.2">
      <c r="A10" s="110">
        <v>1</v>
      </c>
      <c r="B10" s="110">
        <v>1</v>
      </c>
      <c r="C10" s="123">
        <f>A10*B10</f>
        <v>1</v>
      </c>
      <c r="D10" s="3" t="s">
        <v>144</v>
      </c>
      <c r="E10" s="4" t="s">
        <v>895</v>
      </c>
      <c r="F10" s="62" t="s">
        <v>145</v>
      </c>
      <c r="G10" s="62" t="s">
        <v>146</v>
      </c>
      <c r="H10" s="62" t="s">
        <v>147</v>
      </c>
      <c r="I10" s="110">
        <v>-1</v>
      </c>
      <c r="J10" s="110">
        <v>-2</v>
      </c>
      <c r="K10" s="125">
        <f>A10+I10</f>
        <v>0</v>
      </c>
      <c r="L10" s="125">
        <f>B10+J10</f>
        <v>-1</v>
      </c>
      <c r="M10" s="123">
        <f>K10*L10</f>
        <v>0</v>
      </c>
    </row>
    <row r="11" spans="1:13" ht="25.5" x14ac:dyDescent="0.2">
      <c r="A11" s="110"/>
      <c r="B11" s="110"/>
      <c r="C11" s="123"/>
      <c r="D11" s="3" t="s">
        <v>148</v>
      </c>
      <c r="E11" s="4" t="s">
        <v>896</v>
      </c>
      <c r="F11" s="62"/>
      <c r="G11" s="62"/>
      <c r="H11" s="62"/>
      <c r="I11" s="110"/>
      <c r="J11" s="110"/>
      <c r="K11" s="125"/>
      <c r="L11" s="125"/>
      <c r="M11" s="123"/>
    </row>
    <row r="12" spans="1:13" x14ac:dyDescent="0.2">
      <c r="A12" s="110"/>
      <c r="B12" s="110"/>
      <c r="C12" s="123"/>
      <c r="D12" s="5" t="s">
        <v>149</v>
      </c>
      <c r="E12" s="9" t="s">
        <v>794</v>
      </c>
      <c r="F12" s="62"/>
      <c r="G12" s="62"/>
      <c r="H12" s="62"/>
      <c r="I12" s="110"/>
      <c r="J12" s="110"/>
      <c r="K12" s="125"/>
      <c r="L12" s="125"/>
      <c r="M12" s="123"/>
    </row>
    <row r="15" spans="1:13" ht="26.25" customHeight="1" x14ac:dyDescent="0.4">
      <c r="A15" s="103" t="s">
        <v>150</v>
      </c>
      <c r="B15" s="104"/>
      <c r="C15" s="105"/>
      <c r="D15" s="112" t="s">
        <v>151</v>
      </c>
      <c r="E15" s="112"/>
      <c r="F15" s="112"/>
      <c r="G15" s="112"/>
      <c r="H15" s="112"/>
      <c r="I15" s="112"/>
      <c r="J15" s="112"/>
      <c r="K15" s="103" t="s">
        <v>152</v>
      </c>
      <c r="L15" s="104"/>
      <c r="M15" s="105"/>
    </row>
    <row r="16" spans="1:13" ht="126" x14ac:dyDescent="0.25">
      <c r="A16" s="34" t="s">
        <v>153</v>
      </c>
      <c r="B16" s="34" t="s">
        <v>154</v>
      </c>
      <c r="C16" s="34" t="s">
        <v>155</v>
      </c>
      <c r="D16" s="111" t="s">
        <v>156</v>
      </c>
      <c r="E16" s="111"/>
      <c r="F16" s="27" t="s">
        <v>157</v>
      </c>
      <c r="G16" s="118" t="s">
        <v>158</v>
      </c>
      <c r="H16" s="119"/>
      <c r="I16" s="27" t="s">
        <v>159</v>
      </c>
      <c r="J16" s="27" t="s">
        <v>160</v>
      </c>
      <c r="K16" s="34" t="s">
        <v>161</v>
      </c>
      <c r="L16" s="34" t="s">
        <v>162</v>
      </c>
      <c r="M16" s="34" t="s">
        <v>163</v>
      </c>
    </row>
    <row r="17" spans="1:13" x14ac:dyDescent="0.2">
      <c r="A17" s="107">
        <f>K10</f>
        <v>0</v>
      </c>
      <c r="B17" s="107">
        <f>L10</f>
        <v>-1</v>
      </c>
      <c r="C17" s="116">
        <f>M10</f>
        <v>0</v>
      </c>
      <c r="D17" s="106"/>
      <c r="E17" s="106"/>
      <c r="F17" s="5"/>
      <c r="G17" s="110"/>
      <c r="H17" s="110"/>
      <c r="I17" s="113">
        <v>-1</v>
      </c>
      <c r="J17" s="113">
        <v>-1</v>
      </c>
      <c r="K17" s="107">
        <f>A17+I17</f>
        <v>-1</v>
      </c>
      <c r="L17" s="107">
        <f>B17+J17</f>
        <v>-2</v>
      </c>
      <c r="M17" s="116">
        <f>K17*L17</f>
        <v>2</v>
      </c>
    </row>
    <row r="18" spans="1:13" x14ac:dyDescent="0.2">
      <c r="A18" s="108"/>
      <c r="B18" s="108"/>
      <c r="C18" s="117"/>
      <c r="D18" s="106"/>
      <c r="E18" s="106"/>
      <c r="F18" s="5"/>
      <c r="G18" s="110"/>
      <c r="H18" s="110"/>
      <c r="I18" s="114"/>
      <c r="J18" s="114"/>
      <c r="K18" s="108"/>
      <c r="L18" s="108"/>
      <c r="M18" s="117"/>
    </row>
    <row r="19" spans="1:13" x14ac:dyDescent="0.2">
      <c r="A19" s="108"/>
      <c r="B19" s="108"/>
      <c r="C19" s="117"/>
      <c r="D19" s="106"/>
      <c r="E19" s="106"/>
      <c r="F19" s="5"/>
      <c r="G19" s="110"/>
      <c r="H19" s="110"/>
      <c r="I19" s="114"/>
      <c r="J19" s="114"/>
      <c r="K19" s="108"/>
      <c r="L19" s="108"/>
      <c r="M19" s="117"/>
    </row>
    <row r="20" spans="1:13" x14ac:dyDescent="0.2">
      <c r="A20" s="108"/>
      <c r="B20" s="108"/>
      <c r="C20" s="117"/>
      <c r="D20" s="106"/>
      <c r="E20" s="106"/>
      <c r="F20" s="5"/>
      <c r="G20" s="110"/>
      <c r="H20" s="110"/>
      <c r="I20" s="114"/>
      <c r="J20" s="114"/>
      <c r="K20" s="108"/>
      <c r="L20" s="108"/>
      <c r="M20" s="117"/>
    </row>
    <row r="21" spans="1:13" x14ac:dyDescent="0.2">
      <c r="A21" s="108"/>
      <c r="B21" s="108"/>
      <c r="C21" s="117"/>
      <c r="D21" s="106"/>
      <c r="E21" s="106"/>
      <c r="F21" s="5"/>
      <c r="G21" s="110"/>
      <c r="H21" s="110"/>
      <c r="I21" s="114"/>
      <c r="J21" s="114"/>
      <c r="K21" s="108"/>
      <c r="L21" s="108"/>
      <c r="M21" s="117"/>
    </row>
    <row r="22" spans="1:13" x14ac:dyDescent="0.2">
      <c r="A22" s="108"/>
      <c r="B22" s="108"/>
      <c r="C22" s="117"/>
      <c r="D22" s="106"/>
      <c r="E22" s="106"/>
      <c r="F22" s="5"/>
      <c r="G22" s="110"/>
      <c r="H22" s="110"/>
      <c r="I22" s="114"/>
      <c r="J22" s="114"/>
      <c r="K22" s="108"/>
      <c r="L22" s="108"/>
      <c r="M22" s="117"/>
    </row>
    <row r="23" spans="1:13" x14ac:dyDescent="0.2">
      <c r="A23" s="108"/>
      <c r="B23" s="108"/>
      <c r="C23" s="117"/>
      <c r="D23" s="106"/>
      <c r="E23" s="106"/>
      <c r="F23" s="5"/>
      <c r="G23" s="110"/>
      <c r="H23" s="110"/>
      <c r="I23" s="114"/>
      <c r="J23" s="114"/>
      <c r="K23" s="108"/>
      <c r="L23" s="108"/>
      <c r="M23" s="117"/>
    </row>
    <row r="24" spans="1:13" x14ac:dyDescent="0.2">
      <c r="A24" s="108"/>
      <c r="B24" s="108"/>
      <c r="C24" s="117"/>
      <c r="D24" s="106"/>
      <c r="E24" s="106"/>
      <c r="F24" s="5"/>
      <c r="G24" s="110"/>
      <c r="H24" s="110"/>
      <c r="I24" s="114"/>
      <c r="J24" s="114"/>
      <c r="K24" s="108"/>
      <c r="L24" s="108"/>
      <c r="M24" s="117"/>
    </row>
    <row r="25" spans="1:13" x14ac:dyDescent="0.2">
      <c r="A25" s="109"/>
      <c r="B25" s="109"/>
      <c r="C25" s="124"/>
      <c r="D25" s="106"/>
      <c r="E25" s="106"/>
      <c r="F25" s="5"/>
      <c r="G25" s="110"/>
      <c r="H25" s="110"/>
      <c r="I25" s="115"/>
      <c r="J25" s="115"/>
      <c r="K25" s="109"/>
      <c r="L25" s="109"/>
      <c r="M25" s="124"/>
    </row>
    <row r="49" spans="2:3" x14ac:dyDescent="0.2">
      <c r="B49">
        <v>1</v>
      </c>
      <c r="C49">
        <v>-1</v>
      </c>
    </row>
    <row r="50" spans="2:3" x14ac:dyDescent="0.2">
      <c r="B50">
        <v>2</v>
      </c>
      <c r="C50">
        <v>-2</v>
      </c>
    </row>
    <row r="51" spans="2:3" x14ac:dyDescent="0.2">
      <c r="B51">
        <v>3</v>
      </c>
      <c r="C51">
        <v>-3</v>
      </c>
    </row>
    <row r="52" spans="2:3" x14ac:dyDescent="0.2">
      <c r="B52">
        <v>4</v>
      </c>
      <c r="C52">
        <v>-4</v>
      </c>
    </row>
    <row r="53" spans="2:3" x14ac:dyDescent="0.2">
      <c r="B53">
        <v>5</v>
      </c>
      <c r="C53">
        <v>-5</v>
      </c>
    </row>
  </sheetData>
  <mergeCells count="43">
    <mergeCell ref="K8:M8"/>
    <mergeCell ref="A10:A12"/>
    <mergeCell ref="B10:B12"/>
    <mergeCell ref="C10:C12"/>
    <mergeCell ref="I10:I12"/>
    <mergeCell ref="J10:J12"/>
    <mergeCell ref="K10:K12"/>
    <mergeCell ref="L10:L12"/>
    <mergeCell ref="M10:M12"/>
    <mergeCell ref="D16:E16"/>
    <mergeCell ref="G16:H16"/>
    <mergeCell ref="C3:G3"/>
    <mergeCell ref="A8:C8"/>
    <mergeCell ref="D8:J8"/>
    <mergeCell ref="A15:C15"/>
    <mergeCell ref="D15:J15"/>
    <mergeCell ref="K15:M15"/>
    <mergeCell ref="A17:A25"/>
    <mergeCell ref="B17:B25"/>
    <mergeCell ref="C17:C25"/>
    <mergeCell ref="D17:E17"/>
    <mergeCell ref="G17:H17"/>
    <mergeCell ref="D21:E21"/>
    <mergeCell ref="G21:H21"/>
    <mergeCell ref="D22:E22"/>
    <mergeCell ref="G22:H22"/>
    <mergeCell ref="J17:J25"/>
    <mergeCell ref="K17:K25"/>
    <mergeCell ref="L17:L25"/>
    <mergeCell ref="M17:M25"/>
    <mergeCell ref="D18:E18"/>
    <mergeCell ref="G18:H18"/>
    <mergeCell ref="D19:E19"/>
    <mergeCell ref="G19:H19"/>
    <mergeCell ref="D20:E20"/>
    <mergeCell ref="G20:H20"/>
    <mergeCell ref="I17:I25"/>
    <mergeCell ref="D23:E23"/>
    <mergeCell ref="G23:H23"/>
    <mergeCell ref="D24:E24"/>
    <mergeCell ref="G24:H24"/>
    <mergeCell ref="D25:E25"/>
    <mergeCell ref="G25:H25"/>
  </mergeCells>
  <conditionalFormatting sqref="A10:B10 F10:I10 F11:H12">
    <cfRule type="cellIs" dxfId="244" priority="33" operator="between">
      <formula>0</formula>
      <formula>0</formula>
    </cfRule>
  </conditionalFormatting>
  <conditionalFormatting sqref="C10">
    <cfRule type="cellIs" dxfId="243" priority="10" operator="between">
      <formula>8</formula>
      <formula>16</formula>
    </cfRule>
    <cfRule type="cellIs" dxfId="242" priority="11" operator="between">
      <formula>4</formula>
      <formula>6</formula>
    </cfRule>
    <cfRule type="cellIs" dxfId="241" priority="12" operator="between">
      <formula>0</formula>
      <formula>3</formula>
    </cfRule>
  </conditionalFormatting>
  <conditionalFormatting sqref="C17">
    <cfRule type="cellIs" dxfId="240" priority="7" operator="between">
      <formula>8</formula>
      <formula>16</formula>
    </cfRule>
    <cfRule type="cellIs" dxfId="239" priority="8" operator="between">
      <formula>4</formula>
      <formula>6</formula>
    </cfRule>
    <cfRule type="cellIs" dxfId="238" priority="9" operator="between">
      <formula>0</formula>
      <formula>3</formula>
    </cfRule>
  </conditionalFormatting>
  <conditionalFormatting sqref="M10">
    <cfRule type="cellIs" dxfId="237" priority="4" operator="between">
      <formula>8</formula>
      <formula>16</formula>
    </cfRule>
    <cfRule type="cellIs" dxfId="236" priority="5" operator="between">
      <formula>4</formula>
      <formula>6</formula>
    </cfRule>
    <cfRule type="cellIs" dxfId="235" priority="6" operator="between">
      <formula>0</formula>
      <formula>3</formula>
    </cfRule>
  </conditionalFormatting>
  <conditionalFormatting sqref="M17">
    <cfRule type="cellIs" dxfId="234" priority="1" operator="between">
      <formula>8</formula>
      <formula>16</formula>
    </cfRule>
    <cfRule type="cellIs" dxfId="233" priority="2" operator="between">
      <formula>4</formula>
      <formula>6</formula>
    </cfRule>
    <cfRule type="cellIs" dxfId="232" priority="3" operator="between">
      <formula>0</formula>
      <formula>3</formula>
    </cfRule>
  </conditionalFormatting>
  <dataValidations count="2">
    <dataValidation type="list" allowBlank="1" showInputMessage="1" showErrorMessage="1" sqref="A10 B10:B12">
      <formula1>positive</formula1>
    </dataValidation>
    <dataValidation type="list" allowBlank="1" showInputMessage="1" showErrorMessage="1" sqref="I10:J12 I17:J25">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F12:G12 H12</xm:sqref>
        </x14:dataValidation>
        <x14:dataValidation type="list" allowBlank="1" showInputMessage="1" showErrorMessage="1">
          <x14:formula1>
            <xm:f>'SR1'!$J$3:$J$4</xm:f>
          </x14:formula1>
          <xm:sqref>F10:G11</xm:sqref>
        </x14:dataValidation>
        <x14:dataValidation type="list" allowBlank="1" showInputMessage="1" showErrorMessage="1">
          <x14:formula1>
            <xm:f>'SR1'!$K$3:$K$5</xm:f>
          </x14:formula1>
          <xm:sqref>H10:H11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0"/>
  <sheetViews>
    <sheetView view="pageBreakPreview" topLeftCell="A5" zoomScaleNormal="75" zoomScaleSheetLayoutView="100" workbookViewId="0">
      <selection activeCell="E15" sqref="E15"/>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164</v>
      </c>
      <c r="D3" s="121"/>
      <c r="E3" s="121"/>
      <c r="F3" s="121"/>
      <c r="G3" s="122"/>
    </row>
    <row r="4" spans="1:13" s="14" customFormat="1" ht="110.25" x14ac:dyDescent="0.25">
      <c r="C4" s="31" t="s">
        <v>755</v>
      </c>
      <c r="D4" s="34" t="s">
        <v>806</v>
      </c>
      <c r="E4" s="34" t="s">
        <v>752</v>
      </c>
      <c r="F4" s="34" t="s">
        <v>776</v>
      </c>
      <c r="G4" s="30" t="s">
        <v>761</v>
      </c>
    </row>
    <row r="5" spans="1:13" s="38" customFormat="1" ht="60.75" thickBot="1" x14ac:dyDescent="0.25">
      <c r="C5" s="69" t="str">
        <f>'2. Rakendamine ja kontrollimine'!A12:A12</f>
        <v>IR6</v>
      </c>
      <c r="D5" s="40" t="str">
        <f>'2. Rakendamine ja kontrollimine'!B12:B12</f>
        <v>Kulutaotlustega manipuleerimine</v>
      </c>
      <c r="E5" s="40" t="str">
        <f>'2. Rakendamine ja kontrollimine'!C12:C12</f>
        <v>Lepingupool manipuleerib kulutaotluste või arvetega, et nõuda kantud kulude eest kõrgemat hinda või hüvitist.
- Üksik töövõtja nõuab kulud kahekordselt tagasi või
- võltsitud, suuremad või duplikaatarved.</v>
      </c>
      <c r="F5" s="40" t="str">
        <f>'2. Rakendamine ja kontrollimine'!E12:E12</f>
        <v>Kolmandad osapooled</v>
      </c>
      <c r="G5" s="41" t="str">
        <f>'1. Taotleja valimine'!E6</f>
        <v>Asutusesisene/kokkumäng</v>
      </c>
    </row>
    <row r="8" spans="1:13" ht="26.25" customHeight="1" x14ac:dyDescent="0.4">
      <c r="A8" s="103" t="s">
        <v>747</v>
      </c>
      <c r="B8" s="104"/>
      <c r="C8" s="105"/>
      <c r="D8" s="103" t="s">
        <v>165</v>
      </c>
      <c r="E8" s="104"/>
      <c r="F8" s="104"/>
      <c r="G8" s="104"/>
      <c r="H8" s="104"/>
      <c r="I8" s="104"/>
      <c r="J8" s="105"/>
      <c r="K8" s="103" t="s">
        <v>166</v>
      </c>
      <c r="L8" s="104"/>
      <c r="M8" s="105"/>
    </row>
    <row r="9" spans="1:13" ht="141.75" x14ac:dyDescent="0.25">
      <c r="A9" s="34" t="s">
        <v>167</v>
      </c>
      <c r="B9" s="34" t="s">
        <v>168</v>
      </c>
      <c r="C9" s="34" t="s">
        <v>169</v>
      </c>
      <c r="D9" s="34" t="s">
        <v>170</v>
      </c>
      <c r="E9" s="34" t="s">
        <v>171</v>
      </c>
      <c r="F9" s="34" t="s">
        <v>172</v>
      </c>
      <c r="G9" s="34" t="s">
        <v>173</v>
      </c>
      <c r="H9" s="34" t="s">
        <v>174</v>
      </c>
      <c r="I9" s="34" t="s">
        <v>175</v>
      </c>
      <c r="J9" s="34" t="s">
        <v>176</v>
      </c>
      <c r="K9" s="34" t="s">
        <v>177</v>
      </c>
      <c r="L9" s="34" t="s">
        <v>178</v>
      </c>
      <c r="M9" s="34" t="s">
        <v>179</v>
      </c>
    </row>
    <row r="10" spans="1:13" ht="15.75" x14ac:dyDescent="0.25">
      <c r="A10" s="113">
        <v>1</v>
      </c>
      <c r="B10" s="113">
        <v>1</v>
      </c>
      <c r="C10" s="123">
        <f>A10*B10</f>
        <v>1</v>
      </c>
      <c r="D10" s="130" t="s">
        <v>180</v>
      </c>
      <c r="E10" s="131"/>
      <c r="F10" s="131"/>
      <c r="G10" s="131"/>
      <c r="H10" s="132"/>
      <c r="I10" s="113">
        <v>-1</v>
      </c>
      <c r="J10" s="113">
        <v>-1</v>
      </c>
      <c r="K10" s="107">
        <f>A10+I10</f>
        <v>0</v>
      </c>
      <c r="L10" s="107">
        <f>B10+J10</f>
        <v>0</v>
      </c>
      <c r="M10" s="123">
        <f>K10*L10</f>
        <v>0</v>
      </c>
    </row>
    <row r="11" spans="1:13" ht="51" x14ac:dyDescent="0.2">
      <c r="A11" s="114"/>
      <c r="B11" s="114"/>
      <c r="C11" s="123"/>
      <c r="D11" s="3" t="s">
        <v>181</v>
      </c>
      <c r="E11" s="4" t="s">
        <v>897</v>
      </c>
      <c r="F11" s="84"/>
      <c r="G11" s="84"/>
      <c r="H11" s="84"/>
      <c r="I11" s="114"/>
      <c r="J11" s="114"/>
      <c r="K11" s="108"/>
      <c r="L11" s="108"/>
      <c r="M11" s="123"/>
    </row>
    <row r="12" spans="1:13" ht="25.5" x14ac:dyDescent="0.2">
      <c r="A12" s="114"/>
      <c r="B12" s="114"/>
      <c r="C12" s="123"/>
      <c r="D12" s="3" t="s">
        <v>182</v>
      </c>
      <c r="E12" s="4" t="s">
        <v>885</v>
      </c>
      <c r="F12" s="84"/>
      <c r="G12" s="84"/>
      <c r="H12" s="84"/>
      <c r="I12" s="114"/>
      <c r="J12" s="114"/>
      <c r="K12" s="108"/>
      <c r="L12" s="108"/>
      <c r="M12" s="123"/>
    </row>
    <row r="13" spans="1:13" x14ac:dyDescent="0.2">
      <c r="A13" s="114"/>
      <c r="B13" s="114"/>
      <c r="C13" s="123"/>
      <c r="D13" s="5" t="s">
        <v>183</v>
      </c>
      <c r="E13" s="9" t="s">
        <v>794</v>
      </c>
      <c r="F13" s="84"/>
      <c r="G13" s="84"/>
      <c r="H13" s="84"/>
      <c r="I13" s="114"/>
      <c r="J13" s="114"/>
      <c r="K13" s="108"/>
      <c r="L13" s="108"/>
      <c r="M13" s="123"/>
    </row>
    <row r="14" spans="1:13" ht="15.75" x14ac:dyDescent="0.25">
      <c r="A14" s="114"/>
      <c r="B14" s="114"/>
      <c r="C14" s="123"/>
      <c r="D14" s="130" t="s">
        <v>898</v>
      </c>
      <c r="E14" s="131"/>
      <c r="F14" s="131"/>
      <c r="G14" s="131"/>
      <c r="H14" s="132"/>
      <c r="I14" s="114"/>
      <c r="J14" s="114"/>
      <c r="K14" s="108"/>
      <c r="L14" s="108"/>
      <c r="M14" s="123"/>
    </row>
    <row r="15" spans="1:13" ht="54.75" customHeight="1" x14ac:dyDescent="0.2">
      <c r="A15" s="114"/>
      <c r="B15" s="114"/>
      <c r="C15" s="123"/>
      <c r="D15" s="3" t="s">
        <v>184</v>
      </c>
      <c r="E15" s="4" t="s">
        <v>899</v>
      </c>
      <c r="F15" s="84"/>
      <c r="G15" s="84"/>
      <c r="H15" s="84"/>
      <c r="I15" s="114"/>
      <c r="J15" s="114"/>
      <c r="K15" s="108"/>
      <c r="L15" s="108"/>
      <c r="M15" s="123"/>
    </row>
    <row r="16" spans="1:13" ht="45" customHeight="1" x14ac:dyDescent="0.2">
      <c r="A16" s="114"/>
      <c r="B16" s="114"/>
      <c r="C16" s="123"/>
      <c r="D16" s="3" t="s">
        <v>185</v>
      </c>
      <c r="E16" s="4" t="s">
        <v>900</v>
      </c>
      <c r="F16" s="84"/>
      <c r="G16" s="84"/>
      <c r="H16" s="84"/>
      <c r="I16" s="114"/>
      <c r="J16" s="114"/>
      <c r="K16" s="108"/>
      <c r="L16" s="108"/>
      <c r="M16" s="123"/>
    </row>
    <row r="17" spans="1:13" ht="38.25" x14ac:dyDescent="0.2">
      <c r="A17" s="114"/>
      <c r="B17" s="114"/>
      <c r="C17" s="123"/>
      <c r="D17" s="3" t="s">
        <v>186</v>
      </c>
      <c r="E17" s="4" t="s">
        <v>901</v>
      </c>
      <c r="F17" s="84"/>
      <c r="G17" s="84"/>
      <c r="H17" s="84"/>
      <c r="I17" s="114"/>
      <c r="J17" s="114"/>
      <c r="K17" s="108"/>
      <c r="L17" s="108"/>
      <c r="M17" s="123"/>
    </row>
    <row r="18" spans="1:13" ht="25.5" x14ac:dyDescent="0.2">
      <c r="A18" s="114"/>
      <c r="B18" s="114"/>
      <c r="C18" s="123"/>
      <c r="D18" s="3" t="s">
        <v>187</v>
      </c>
      <c r="E18" s="4" t="s">
        <v>885</v>
      </c>
      <c r="F18" s="84"/>
      <c r="G18" s="84"/>
      <c r="H18" s="84"/>
      <c r="I18" s="114"/>
      <c r="J18" s="114"/>
      <c r="K18" s="108"/>
      <c r="L18" s="108"/>
      <c r="M18" s="123"/>
    </row>
    <row r="19" spans="1:13" x14ac:dyDescent="0.2">
      <c r="A19" s="115"/>
      <c r="B19" s="115"/>
      <c r="C19" s="123"/>
      <c r="D19" s="5" t="s">
        <v>188</v>
      </c>
      <c r="E19" s="9" t="s">
        <v>794</v>
      </c>
      <c r="F19" s="84"/>
      <c r="G19" s="84"/>
      <c r="H19" s="84"/>
      <c r="I19" s="115"/>
      <c r="J19" s="115"/>
      <c r="K19" s="109"/>
      <c r="L19" s="109"/>
      <c r="M19" s="123"/>
    </row>
    <row r="22" spans="1:13" ht="26.25" customHeight="1" x14ac:dyDescent="0.4">
      <c r="A22" s="103" t="s">
        <v>189</v>
      </c>
      <c r="B22" s="104"/>
      <c r="C22" s="105"/>
      <c r="D22" s="112" t="s">
        <v>190</v>
      </c>
      <c r="E22" s="112"/>
      <c r="F22" s="112"/>
      <c r="G22" s="112"/>
      <c r="H22" s="112"/>
      <c r="I22" s="112"/>
      <c r="J22" s="112"/>
      <c r="K22" s="103" t="s">
        <v>191</v>
      </c>
      <c r="L22" s="104"/>
      <c r="M22" s="105"/>
    </row>
    <row r="23" spans="1:13" ht="126" x14ac:dyDescent="0.25">
      <c r="A23" s="34" t="s">
        <v>192</v>
      </c>
      <c r="B23" s="34" t="s">
        <v>193</v>
      </c>
      <c r="C23" s="34" t="s">
        <v>194</v>
      </c>
      <c r="D23" s="111" t="s">
        <v>195</v>
      </c>
      <c r="E23" s="111"/>
      <c r="F23" s="27" t="s">
        <v>196</v>
      </c>
      <c r="G23" s="118" t="s">
        <v>197</v>
      </c>
      <c r="H23" s="119"/>
      <c r="I23" s="27" t="s">
        <v>198</v>
      </c>
      <c r="J23" s="27" t="s">
        <v>199</v>
      </c>
      <c r="K23" s="34" t="s">
        <v>200</v>
      </c>
      <c r="L23" s="34" t="s">
        <v>201</v>
      </c>
      <c r="M23" s="34" t="s">
        <v>202</v>
      </c>
    </row>
    <row r="24" spans="1:13" x14ac:dyDescent="0.2">
      <c r="A24" s="107">
        <f>K10</f>
        <v>0</v>
      </c>
      <c r="B24" s="107">
        <f>L10</f>
        <v>0</v>
      </c>
      <c r="C24" s="123">
        <f>M10</f>
        <v>0</v>
      </c>
      <c r="D24" s="106"/>
      <c r="E24" s="106"/>
      <c r="F24" s="5"/>
      <c r="G24" s="110"/>
      <c r="H24" s="110"/>
      <c r="I24" s="113">
        <v>-1</v>
      </c>
      <c r="J24" s="113"/>
      <c r="K24" s="107">
        <f>A24+I24</f>
        <v>-1</v>
      </c>
      <c r="L24" s="107">
        <f>B24+J24</f>
        <v>0</v>
      </c>
      <c r="M24" s="123">
        <f>K24*L24</f>
        <v>0</v>
      </c>
    </row>
    <row r="25" spans="1:13" x14ac:dyDescent="0.2">
      <c r="A25" s="108"/>
      <c r="B25" s="108"/>
      <c r="C25" s="123"/>
      <c r="D25" s="106"/>
      <c r="E25" s="106"/>
      <c r="F25" s="5"/>
      <c r="G25" s="110"/>
      <c r="H25" s="110"/>
      <c r="I25" s="114"/>
      <c r="J25" s="114"/>
      <c r="K25" s="108"/>
      <c r="L25" s="108"/>
      <c r="M25" s="123"/>
    </row>
    <row r="26" spans="1:13" x14ac:dyDescent="0.2">
      <c r="A26" s="108"/>
      <c r="B26" s="108"/>
      <c r="C26" s="123"/>
      <c r="D26" s="106"/>
      <c r="E26" s="106"/>
      <c r="F26" s="5"/>
      <c r="G26" s="110"/>
      <c r="H26" s="110"/>
      <c r="I26" s="114"/>
      <c r="J26" s="114"/>
      <c r="K26" s="108"/>
      <c r="L26" s="108"/>
      <c r="M26" s="123"/>
    </row>
    <row r="27" spans="1:13" x14ac:dyDescent="0.2">
      <c r="A27" s="108"/>
      <c r="B27" s="108"/>
      <c r="C27" s="123"/>
      <c r="D27" s="106"/>
      <c r="E27" s="106"/>
      <c r="F27" s="5"/>
      <c r="G27" s="110"/>
      <c r="H27" s="110"/>
      <c r="I27" s="114"/>
      <c r="J27" s="114"/>
      <c r="K27" s="108"/>
      <c r="L27" s="108"/>
      <c r="M27" s="123"/>
    </row>
    <row r="28" spans="1:13" x14ac:dyDescent="0.2">
      <c r="A28" s="108"/>
      <c r="B28" s="108"/>
      <c r="C28" s="123"/>
      <c r="D28" s="106"/>
      <c r="E28" s="106"/>
      <c r="F28" s="5"/>
      <c r="G28" s="110"/>
      <c r="H28" s="110"/>
      <c r="I28" s="114"/>
      <c r="J28" s="114"/>
      <c r="K28" s="108"/>
      <c r="L28" s="108"/>
      <c r="M28" s="123"/>
    </row>
    <row r="29" spans="1:13" x14ac:dyDescent="0.2">
      <c r="A29" s="108"/>
      <c r="B29" s="108"/>
      <c r="C29" s="123"/>
      <c r="D29" s="106"/>
      <c r="E29" s="106"/>
      <c r="F29" s="5"/>
      <c r="G29" s="110"/>
      <c r="H29" s="110"/>
      <c r="I29" s="114"/>
      <c r="J29" s="114"/>
      <c r="K29" s="108"/>
      <c r="L29" s="108"/>
      <c r="M29" s="123"/>
    </row>
    <row r="30" spans="1:13" x14ac:dyDescent="0.2">
      <c r="A30" s="108"/>
      <c r="B30" s="108"/>
      <c r="C30" s="123"/>
      <c r="D30" s="106"/>
      <c r="E30" s="106"/>
      <c r="F30" s="5"/>
      <c r="G30" s="110"/>
      <c r="H30" s="110"/>
      <c r="I30" s="114"/>
      <c r="J30" s="114"/>
      <c r="K30" s="108"/>
      <c r="L30" s="108"/>
      <c r="M30" s="123"/>
    </row>
    <row r="31" spans="1:13" x14ac:dyDescent="0.2">
      <c r="A31" s="108"/>
      <c r="B31" s="108"/>
      <c r="C31" s="123"/>
      <c r="D31" s="106"/>
      <c r="E31" s="106"/>
      <c r="F31" s="5"/>
      <c r="G31" s="110"/>
      <c r="H31" s="110"/>
      <c r="I31" s="114"/>
      <c r="J31" s="114"/>
      <c r="K31" s="108"/>
      <c r="L31" s="108"/>
      <c r="M31" s="123"/>
    </row>
    <row r="32" spans="1:13" x14ac:dyDescent="0.2">
      <c r="A32" s="109"/>
      <c r="B32" s="109"/>
      <c r="C32" s="123"/>
      <c r="D32" s="106"/>
      <c r="E32" s="106"/>
      <c r="F32" s="5"/>
      <c r="G32" s="110"/>
      <c r="H32" s="110"/>
      <c r="I32" s="115"/>
      <c r="J32" s="115"/>
      <c r="K32" s="109"/>
      <c r="L32" s="109"/>
      <c r="M32" s="123"/>
    </row>
    <row r="56" spans="2:3" x14ac:dyDescent="0.2">
      <c r="B56">
        <v>1</v>
      </c>
      <c r="C56">
        <v>-1</v>
      </c>
    </row>
    <row r="57" spans="2:3" x14ac:dyDescent="0.2">
      <c r="B57">
        <v>2</v>
      </c>
      <c r="C57">
        <v>-2</v>
      </c>
    </row>
    <row r="58" spans="2:3" x14ac:dyDescent="0.2">
      <c r="B58">
        <v>3</v>
      </c>
      <c r="C58">
        <v>-3</v>
      </c>
    </row>
    <row r="59" spans="2:3" x14ac:dyDescent="0.2">
      <c r="B59">
        <v>4</v>
      </c>
      <c r="C59">
        <v>-4</v>
      </c>
    </row>
    <row r="60" spans="2:3" x14ac:dyDescent="0.2">
      <c r="B60">
        <v>5</v>
      </c>
      <c r="C60">
        <v>-5</v>
      </c>
    </row>
  </sheetData>
  <mergeCells count="45">
    <mergeCell ref="K8:M8"/>
    <mergeCell ref="D23:E23"/>
    <mergeCell ref="G23:H23"/>
    <mergeCell ref="K22:M22"/>
    <mergeCell ref="K10:K19"/>
    <mergeCell ref="L10:L19"/>
    <mergeCell ref="M10:M19"/>
    <mergeCell ref="C3:G3"/>
    <mergeCell ref="A8:C8"/>
    <mergeCell ref="D8:J8"/>
    <mergeCell ref="A22:C22"/>
    <mergeCell ref="D22:J22"/>
    <mergeCell ref="I10:I19"/>
    <mergeCell ref="J10:J19"/>
    <mergeCell ref="D10:H10"/>
    <mergeCell ref="D14:H14"/>
    <mergeCell ref="A10:A19"/>
    <mergeCell ref="B10:B19"/>
    <mergeCell ref="C10:C19"/>
    <mergeCell ref="A24:A32"/>
    <mergeCell ref="B24:B32"/>
    <mergeCell ref="C24:C32"/>
    <mergeCell ref="D24:E24"/>
    <mergeCell ref="G24:H24"/>
    <mergeCell ref="D28:E28"/>
    <mergeCell ref="G28:H28"/>
    <mergeCell ref="D29:E29"/>
    <mergeCell ref="G29:H29"/>
    <mergeCell ref="G32:H32"/>
    <mergeCell ref="J24:J32"/>
    <mergeCell ref="K24:K32"/>
    <mergeCell ref="L24:L32"/>
    <mergeCell ref="M24:M32"/>
    <mergeCell ref="D25:E25"/>
    <mergeCell ref="G25:H25"/>
    <mergeCell ref="D26:E26"/>
    <mergeCell ref="G26:H26"/>
    <mergeCell ref="D27:E27"/>
    <mergeCell ref="G27:H27"/>
    <mergeCell ref="I24:I32"/>
    <mergeCell ref="D30:E30"/>
    <mergeCell ref="G30:H30"/>
    <mergeCell ref="D31:E31"/>
    <mergeCell ref="G31:H31"/>
    <mergeCell ref="D32:E32"/>
  </mergeCells>
  <conditionalFormatting sqref="A10 F11:H11 I10">
    <cfRule type="cellIs" dxfId="231" priority="56" operator="between">
      <formula>0</formula>
      <formula>0</formula>
    </cfRule>
  </conditionalFormatting>
  <conditionalFormatting sqref="F12:H13">
    <cfRule type="cellIs" dxfId="230" priority="43" operator="between">
      <formula>0</formula>
      <formula>0</formula>
    </cfRule>
  </conditionalFormatting>
  <conditionalFormatting sqref="F15:H19">
    <cfRule type="cellIs" dxfId="229" priority="36" operator="between">
      <formula>0</formula>
      <formula>0</formula>
    </cfRule>
  </conditionalFormatting>
  <conditionalFormatting sqref="B10">
    <cfRule type="cellIs" dxfId="228" priority="29" operator="between">
      <formula>0</formula>
      <formula>0</formula>
    </cfRule>
  </conditionalFormatting>
  <conditionalFormatting sqref="C10">
    <cfRule type="cellIs" dxfId="227" priority="10" operator="between">
      <formula>8</formula>
      <formula>16</formula>
    </cfRule>
    <cfRule type="cellIs" dxfId="226" priority="11" operator="between">
      <formula>4</formula>
      <formula>6</formula>
    </cfRule>
    <cfRule type="cellIs" dxfId="225" priority="12" operator="between">
      <formula>0</formula>
      <formula>3</formula>
    </cfRule>
  </conditionalFormatting>
  <conditionalFormatting sqref="M10">
    <cfRule type="cellIs" dxfId="224" priority="7" operator="between">
      <formula>8</formula>
      <formula>16</formula>
    </cfRule>
    <cfRule type="cellIs" dxfId="223" priority="8" operator="between">
      <formula>4</formula>
      <formula>6</formula>
    </cfRule>
    <cfRule type="cellIs" dxfId="222" priority="9" operator="between">
      <formula>0</formula>
      <formula>3</formula>
    </cfRule>
  </conditionalFormatting>
  <conditionalFormatting sqref="M24">
    <cfRule type="cellIs" dxfId="221" priority="4" operator="between">
      <formula>8</formula>
      <formula>16</formula>
    </cfRule>
    <cfRule type="cellIs" dxfId="220" priority="5" operator="between">
      <formula>4</formula>
      <formula>6</formula>
    </cfRule>
    <cfRule type="cellIs" dxfId="219" priority="6" operator="between">
      <formula>0</formula>
      <formula>3</formula>
    </cfRule>
  </conditionalFormatting>
  <conditionalFormatting sqref="C24">
    <cfRule type="cellIs" dxfId="218" priority="1" operator="between">
      <formula>8</formula>
      <formula>16</formula>
    </cfRule>
    <cfRule type="cellIs" dxfId="217" priority="2" operator="between">
      <formula>4</formula>
      <formula>6</formula>
    </cfRule>
    <cfRule type="cellIs" dxfId="216"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4:J32 J10 I10">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F19:G19 F13:G13 H19 H13</xm:sqref>
        </x14:dataValidation>
        <x14:dataValidation type="list" allowBlank="1" showInputMessage="1" showErrorMessage="1">
          <x14:formula1>
            <xm:f>'SR1'!$J$3:$J$4</xm:f>
          </x14:formula1>
          <xm:sqref>F11:G12 F15:G18</xm:sqref>
        </x14:dataValidation>
        <x14:dataValidation type="list" allowBlank="1" showInputMessage="1" showErrorMessage="1">
          <x14:formula1>
            <xm:f>'SR1'!$K$3:$K$5</xm:f>
          </x14:formula1>
          <xm:sqref>H11:H12 H15:H18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0"/>
  <sheetViews>
    <sheetView view="pageBreakPreview" topLeftCell="A5" zoomScaleNormal="75" zoomScaleSheetLayoutView="100" workbookViewId="0">
      <selection activeCell="E14" sqref="E14"/>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203</v>
      </c>
      <c r="D3" s="121"/>
      <c r="E3" s="121"/>
      <c r="F3" s="121"/>
      <c r="G3" s="122"/>
    </row>
    <row r="4" spans="1:13" s="14" customFormat="1" ht="110.25" x14ac:dyDescent="0.25">
      <c r="C4" s="31" t="s">
        <v>204</v>
      </c>
      <c r="D4" s="34" t="s">
        <v>205</v>
      </c>
      <c r="E4" s="34" t="s">
        <v>206</v>
      </c>
      <c r="F4" s="34" t="s">
        <v>776</v>
      </c>
      <c r="G4" s="30" t="s">
        <v>207</v>
      </c>
    </row>
    <row r="5" spans="1:13" s="38" customFormat="1" ht="90.75" thickBot="1" x14ac:dyDescent="0.25">
      <c r="C5" s="69" t="str">
        <f>'2. Rakendamine ja kontrollimine'!A13:A13</f>
        <v>IR7</v>
      </c>
      <c r="D5" s="40" t="str">
        <f>'2. Rakendamine ja kontrollimine'!B13:B13</f>
        <v>Toodete mittetarnimine või asendamine</v>
      </c>
      <c r="E5" s="40" t="str">
        <f>'2. Rakendamine ja kontrollimine'!C13:C13</f>
        <v>Lepingupooled rikuvad lepingutingimusi, jättes kokkulepitud tooted tarnimata või pakkudes nende asemel muid tooteid ja halvemat kvaliteeti.
- Toote asendamine või
- toetuslepingu kohaste toodete puudumine või töö tegemata jätmine.</v>
      </c>
      <c r="F5" s="40" t="str">
        <f>'2. Rakendamine ja kontrollimine'!E13:E13</f>
        <v>Toetusesaajad ja kolmandad osapooled</v>
      </c>
      <c r="G5" s="40" t="str">
        <f>'2. Rakendamine ja kontrollimine'!F13:F13</f>
        <v>Asutuseväline</v>
      </c>
    </row>
    <row r="8" spans="1:13" ht="26.25" customHeight="1" x14ac:dyDescent="0.4">
      <c r="A8" s="103" t="s">
        <v>208</v>
      </c>
      <c r="B8" s="104"/>
      <c r="C8" s="105"/>
      <c r="D8" s="103" t="s">
        <v>209</v>
      </c>
      <c r="E8" s="104"/>
      <c r="F8" s="104"/>
      <c r="G8" s="104"/>
      <c r="H8" s="104"/>
      <c r="I8" s="104"/>
      <c r="J8" s="105"/>
      <c r="K8" s="103" t="s">
        <v>210</v>
      </c>
      <c r="L8" s="104"/>
      <c r="M8" s="105"/>
    </row>
    <row r="9" spans="1:13" ht="141.75" x14ac:dyDescent="0.25">
      <c r="A9" s="34" t="s">
        <v>211</v>
      </c>
      <c r="B9" s="34" t="s">
        <v>212</v>
      </c>
      <c r="C9" s="34" t="s">
        <v>213</v>
      </c>
      <c r="D9" s="34" t="s">
        <v>214</v>
      </c>
      <c r="E9" s="34" t="s">
        <v>215</v>
      </c>
      <c r="F9" s="34" t="s">
        <v>216</v>
      </c>
      <c r="G9" s="34" t="s">
        <v>217</v>
      </c>
      <c r="H9" s="34" t="s">
        <v>218</v>
      </c>
      <c r="I9" s="34" t="s">
        <v>219</v>
      </c>
      <c r="J9" s="34" t="s">
        <v>220</v>
      </c>
      <c r="K9" s="34" t="s">
        <v>221</v>
      </c>
      <c r="L9" s="34" t="s">
        <v>222</v>
      </c>
      <c r="M9" s="34" t="s">
        <v>223</v>
      </c>
    </row>
    <row r="10" spans="1:13" ht="15.75" x14ac:dyDescent="0.25">
      <c r="A10" s="113">
        <v>1</v>
      </c>
      <c r="B10" s="113">
        <v>1</v>
      </c>
      <c r="C10" s="123">
        <f>A10*B10</f>
        <v>1</v>
      </c>
      <c r="D10" s="130" t="s">
        <v>224</v>
      </c>
      <c r="E10" s="131"/>
      <c r="F10" s="131"/>
      <c r="G10" s="131"/>
      <c r="H10" s="132"/>
      <c r="I10" s="113">
        <v>-1</v>
      </c>
      <c r="J10" s="113">
        <v>-1</v>
      </c>
      <c r="K10" s="107">
        <f>A10+I10</f>
        <v>0</v>
      </c>
      <c r="L10" s="107">
        <f>B10+J10</f>
        <v>0</v>
      </c>
      <c r="M10" s="123">
        <f>K10*L10</f>
        <v>0</v>
      </c>
    </row>
    <row r="11" spans="1:13" ht="51" x14ac:dyDescent="0.2">
      <c r="A11" s="114"/>
      <c r="B11" s="114"/>
      <c r="C11" s="123"/>
      <c r="D11" s="3" t="s">
        <v>225</v>
      </c>
      <c r="E11" s="4" t="s">
        <v>902</v>
      </c>
      <c r="F11" s="84"/>
      <c r="G11" s="84"/>
      <c r="H11" s="84"/>
      <c r="I11" s="114"/>
      <c r="J11" s="114"/>
      <c r="K11" s="108"/>
      <c r="L11" s="108"/>
      <c r="M11" s="123"/>
    </row>
    <row r="12" spans="1:13" ht="25.5" x14ac:dyDescent="0.2">
      <c r="A12" s="114"/>
      <c r="B12" s="114"/>
      <c r="C12" s="123"/>
      <c r="D12" s="3" t="s">
        <v>226</v>
      </c>
      <c r="E12" s="4" t="s">
        <v>903</v>
      </c>
      <c r="F12" s="84"/>
      <c r="G12" s="84"/>
      <c r="H12" s="84"/>
      <c r="I12" s="114"/>
      <c r="J12" s="114"/>
      <c r="K12" s="108"/>
      <c r="L12" s="108"/>
      <c r="M12" s="123"/>
    </row>
    <row r="13" spans="1:13" ht="25.5" x14ac:dyDescent="0.2">
      <c r="A13" s="114"/>
      <c r="B13" s="114"/>
      <c r="C13" s="123"/>
      <c r="D13" s="3" t="s">
        <v>227</v>
      </c>
      <c r="E13" s="4" t="s">
        <v>885</v>
      </c>
      <c r="F13" s="84"/>
      <c r="G13" s="84"/>
      <c r="H13" s="84"/>
      <c r="I13" s="114"/>
      <c r="J13" s="114"/>
      <c r="K13" s="108"/>
      <c r="L13" s="108"/>
      <c r="M13" s="123"/>
    </row>
    <row r="14" spans="1:13" x14ac:dyDescent="0.2">
      <c r="A14" s="114"/>
      <c r="B14" s="114"/>
      <c r="C14" s="123"/>
      <c r="D14" s="5" t="s">
        <v>228</v>
      </c>
      <c r="E14" s="9" t="s">
        <v>229</v>
      </c>
      <c r="F14" s="84"/>
      <c r="G14" s="84"/>
      <c r="H14" s="84"/>
      <c r="I14" s="114"/>
      <c r="J14" s="114"/>
      <c r="K14" s="108"/>
      <c r="L14" s="108"/>
      <c r="M14" s="123"/>
    </row>
    <row r="15" spans="1:13" ht="15.75" x14ac:dyDescent="0.25">
      <c r="A15" s="114"/>
      <c r="B15" s="114"/>
      <c r="C15" s="123"/>
      <c r="D15" s="130" t="s">
        <v>230</v>
      </c>
      <c r="E15" s="131"/>
      <c r="F15" s="131"/>
      <c r="G15" s="131"/>
      <c r="H15" s="132"/>
      <c r="I15" s="114"/>
      <c r="J15" s="114"/>
      <c r="K15" s="108"/>
      <c r="L15" s="108"/>
      <c r="M15" s="123"/>
    </row>
    <row r="16" spans="1:13" ht="51" x14ac:dyDescent="0.2">
      <c r="A16" s="114"/>
      <c r="B16" s="114"/>
      <c r="C16" s="123"/>
      <c r="D16" s="3" t="s">
        <v>231</v>
      </c>
      <c r="E16" s="4" t="s">
        <v>904</v>
      </c>
      <c r="F16" s="84"/>
      <c r="G16" s="84"/>
      <c r="H16" s="84"/>
      <c r="I16" s="114"/>
      <c r="J16" s="114"/>
      <c r="K16" s="108"/>
      <c r="L16" s="108"/>
      <c r="M16" s="123"/>
    </row>
    <row r="17" spans="1:13" ht="25.5" x14ac:dyDescent="0.2">
      <c r="A17" s="114"/>
      <c r="B17" s="114"/>
      <c r="C17" s="123"/>
      <c r="D17" s="3" t="s">
        <v>232</v>
      </c>
      <c r="E17" s="4" t="s">
        <v>905</v>
      </c>
      <c r="F17" s="84"/>
      <c r="G17" s="84"/>
      <c r="H17" s="84"/>
      <c r="I17" s="114"/>
      <c r="J17" s="114"/>
      <c r="K17" s="108"/>
      <c r="L17" s="108"/>
      <c r="M17" s="123"/>
    </row>
    <row r="18" spans="1:13" ht="25.5" x14ac:dyDescent="0.2">
      <c r="A18" s="114"/>
      <c r="B18" s="114"/>
      <c r="C18" s="123"/>
      <c r="D18" s="3" t="s">
        <v>233</v>
      </c>
      <c r="E18" s="4" t="s">
        <v>885</v>
      </c>
      <c r="F18" s="84"/>
      <c r="G18" s="84"/>
      <c r="H18" s="84"/>
      <c r="I18" s="114"/>
      <c r="J18" s="114"/>
      <c r="K18" s="108"/>
      <c r="L18" s="108"/>
      <c r="M18" s="123"/>
    </row>
    <row r="19" spans="1:13" x14ac:dyDescent="0.2">
      <c r="A19" s="115"/>
      <c r="B19" s="115"/>
      <c r="C19" s="123"/>
      <c r="D19" s="5" t="s">
        <v>234</v>
      </c>
      <c r="E19" s="9" t="s">
        <v>794</v>
      </c>
      <c r="F19" s="84"/>
      <c r="G19" s="84"/>
      <c r="H19" s="84"/>
      <c r="I19" s="115"/>
      <c r="J19" s="115"/>
      <c r="K19" s="109"/>
      <c r="L19" s="109"/>
      <c r="M19" s="123"/>
    </row>
    <row r="22" spans="1:13" ht="26.25" customHeight="1" x14ac:dyDescent="0.4">
      <c r="A22" s="103" t="s">
        <v>235</v>
      </c>
      <c r="B22" s="104"/>
      <c r="C22" s="105"/>
      <c r="D22" s="112" t="s">
        <v>236</v>
      </c>
      <c r="E22" s="112"/>
      <c r="F22" s="112"/>
      <c r="G22" s="112"/>
      <c r="H22" s="112"/>
      <c r="I22" s="112"/>
      <c r="J22" s="112"/>
      <c r="K22" s="103" t="s">
        <v>237</v>
      </c>
      <c r="L22" s="104"/>
      <c r="M22" s="105"/>
    </row>
    <row r="23" spans="1:13" ht="126" x14ac:dyDescent="0.25">
      <c r="A23" s="34" t="s">
        <v>238</v>
      </c>
      <c r="B23" s="34" t="s">
        <v>239</v>
      </c>
      <c r="C23" s="34" t="s">
        <v>240</v>
      </c>
      <c r="D23" s="111" t="s">
        <v>241</v>
      </c>
      <c r="E23" s="111"/>
      <c r="F23" s="27" t="s">
        <v>242</v>
      </c>
      <c r="G23" s="118" t="s">
        <v>243</v>
      </c>
      <c r="H23" s="119"/>
      <c r="I23" s="27" t="s">
        <v>244</v>
      </c>
      <c r="J23" s="27" t="s">
        <v>245</v>
      </c>
      <c r="K23" s="34" t="s">
        <v>246</v>
      </c>
      <c r="L23" s="34" t="s">
        <v>247</v>
      </c>
      <c r="M23" s="34" t="s">
        <v>248</v>
      </c>
    </row>
    <row r="24" spans="1:13" x14ac:dyDescent="0.2">
      <c r="A24" s="107">
        <f>K10</f>
        <v>0</v>
      </c>
      <c r="B24" s="107">
        <f>L10</f>
        <v>0</v>
      </c>
      <c r="C24" s="123">
        <f>M10</f>
        <v>0</v>
      </c>
      <c r="D24" s="106"/>
      <c r="E24" s="106"/>
      <c r="F24" s="5"/>
      <c r="G24" s="110"/>
      <c r="H24" s="110"/>
      <c r="I24" s="113">
        <v>-1</v>
      </c>
      <c r="J24" s="113">
        <v>-1</v>
      </c>
      <c r="K24" s="107">
        <f>A24+I24</f>
        <v>-1</v>
      </c>
      <c r="L24" s="107">
        <f>B24+J24</f>
        <v>-1</v>
      </c>
      <c r="M24" s="123">
        <f>K24*L24</f>
        <v>1</v>
      </c>
    </row>
    <row r="25" spans="1:13" x14ac:dyDescent="0.2">
      <c r="A25" s="108"/>
      <c r="B25" s="108"/>
      <c r="C25" s="123"/>
      <c r="D25" s="106"/>
      <c r="E25" s="106"/>
      <c r="F25" s="5"/>
      <c r="G25" s="110"/>
      <c r="H25" s="110"/>
      <c r="I25" s="114"/>
      <c r="J25" s="114"/>
      <c r="K25" s="108"/>
      <c r="L25" s="108"/>
      <c r="M25" s="123"/>
    </row>
    <row r="26" spans="1:13" x14ac:dyDescent="0.2">
      <c r="A26" s="108"/>
      <c r="B26" s="108"/>
      <c r="C26" s="123"/>
      <c r="D26" s="106"/>
      <c r="E26" s="106"/>
      <c r="F26" s="5"/>
      <c r="G26" s="110"/>
      <c r="H26" s="110"/>
      <c r="I26" s="114"/>
      <c r="J26" s="114"/>
      <c r="K26" s="108"/>
      <c r="L26" s="108"/>
      <c r="M26" s="123"/>
    </row>
    <row r="27" spans="1:13" x14ac:dyDescent="0.2">
      <c r="A27" s="108"/>
      <c r="B27" s="108"/>
      <c r="C27" s="123"/>
      <c r="D27" s="106"/>
      <c r="E27" s="106"/>
      <c r="F27" s="5"/>
      <c r="G27" s="110"/>
      <c r="H27" s="110"/>
      <c r="I27" s="114"/>
      <c r="J27" s="114"/>
      <c r="K27" s="108"/>
      <c r="L27" s="108"/>
      <c r="M27" s="123"/>
    </row>
    <row r="28" spans="1:13" x14ac:dyDescent="0.2">
      <c r="A28" s="108"/>
      <c r="B28" s="108"/>
      <c r="C28" s="123"/>
      <c r="D28" s="106"/>
      <c r="E28" s="106"/>
      <c r="F28" s="5"/>
      <c r="G28" s="110"/>
      <c r="H28" s="110"/>
      <c r="I28" s="114"/>
      <c r="J28" s="114"/>
      <c r="K28" s="108"/>
      <c r="L28" s="108"/>
      <c r="M28" s="123"/>
    </row>
    <row r="29" spans="1:13" x14ac:dyDescent="0.2">
      <c r="A29" s="108"/>
      <c r="B29" s="108"/>
      <c r="C29" s="123"/>
      <c r="D29" s="106"/>
      <c r="E29" s="106"/>
      <c r="F29" s="5"/>
      <c r="G29" s="110"/>
      <c r="H29" s="110"/>
      <c r="I29" s="114"/>
      <c r="J29" s="114"/>
      <c r="K29" s="108"/>
      <c r="L29" s="108"/>
      <c r="M29" s="123"/>
    </row>
    <row r="30" spans="1:13" x14ac:dyDescent="0.2">
      <c r="A30" s="108"/>
      <c r="B30" s="108"/>
      <c r="C30" s="123"/>
      <c r="D30" s="106"/>
      <c r="E30" s="106"/>
      <c r="F30" s="5"/>
      <c r="G30" s="110"/>
      <c r="H30" s="110"/>
      <c r="I30" s="114"/>
      <c r="J30" s="114"/>
      <c r="K30" s="108"/>
      <c r="L30" s="108"/>
      <c r="M30" s="123"/>
    </row>
    <row r="31" spans="1:13" x14ac:dyDescent="0.2">
      <c r="A31" s="108"/>
      <c r="B31" s="108"/>
      <c r="C31" s="123"/>
      <c r="D31" s="106"/>
      <c r="E31" s="106"/>
      <c r="F31" s="5"/>
      <c r="G31" s="110"/>
      <c r="H31" s="110"/>
      <c r="I31" s="114"/>
      <c r="J31" s="114"/>
      <c r="K31" s="108"/>
      <c r="L31" s="108"/>
      <c r="M31" s="123"/>
    </row>
    <row r="32" spans="1:13" x14ac:dyDescent="0.2">
      <c r="A32" s="109"/>
      <c r="B32" s="109"/>
      <c r="C32" s="123"/>
      <c r="D32" s="106"/>
      <c r="E32" s="106"/>
      <c r="F32" s="5"/>
      <c r="G32" s="110"/>
      <c r="H32" s="110"/>
      <c r="I32" s="115"/>
      <c r="J32" s="115"/>
      <c r="K32" s="109"/>
      <c r="L32" s="109"/>
      <c r="M32" s="123"/>
    </row>
    <row r="56" spans="2:3" x14ac:dyDescent="0.2">
      <c r="B56">
        <v>1</v>
      </c>
      <c r="C56">
        <v>-1</v>
      </c>
    </row>
    <row r="57" spans="2:3" x14ac:dyDescent="0.2">
      <c r="B57">
        <v>2</v>
      </c>
      <c r="C57">
        <v>-2</v>
      </c>
    </row>
    <row r="58" spans="2:3" x14ac:dyDescent="0.2">
      <c r="B58">
        <v>3</v>
      </c>
      <c r="C58">
        <v>-3</v>
      </c>
    </row>
    <row r="59" spans="2:3" x14ac:dyDescent="0.2">
      <c r="B59">
        <v>4</v>
      </c>
      <c r="C59">
        <v>-4</v>
      </c>
    </row>
    <row r="60" spans="2:3" x14ac:dyDescent="0.2">
      <c r="B60">
        <v>5</v>
      </c>
      <c r="C60">
        <v>-5</v>
      </c>
    </row>
  </sheetData>
  <mergeCells count="45">
    <mergeCell ref="K8:M8"/>
    <mergeCell ref="D23:E23"/>
    <mergeCell ref="G23:H23"/>
    <mergeCell ref="K22:M22"/>
    <mergeCell ref="K10:K19"/>
    <mergeCell ref="L10:L19"/>
    <mergeCell ref="M10:M19"/>
    <mergeCell ref="C3:G3"/>
    <mergeCell ref="A8:C8"/>
    <mergeCell ref="D8:J8"/>
    <mergeCell ref="A22:C22"/>
    <mergeCell ref="D22:J22"/>
    <mergeCell ref="I10:I19"/>
    <mergeCell ref="J10:J19"/>
    <mergeCell ref="D10:H10"/>
    <mergeCell ref="D15:H15"/>
    <mergeCell ref="A10:A19"/>
    <mergeCell ref="B10:B19"/>
    <mergeCell ref="C10:C19"/>
    <mergeCell ref="A24:A32"/>
    <mergeCell ref="B24:B32"/>
    <mergeCell ref="C24:C32"/>
    <mergeCell ref="D24:E24"/>
    <mergeCell ref="G24:H24"/>
    <mergeCell ref="D28:E28"/>
    <mergeCell ref="G28:H28"/>
    <mergeCell ref="D29:E29"/>
    <mergeCell ref="G29:H29"/>
    <mergeCell ref="G32:H32"/>
    <mergeCell ref="J24:J32"/>
    <mergeCell ref="K24:K32"/>
    <mergeCell ref="L24:L32"/>
    <mergeCell ref="M24:M32"/>
    <mergeCell ref="D25:E25"/>
    <mergeCell ref="G25:H25"/>
    <mergeCell ref="D26:E26"/>
    <mergeCell ref="G26:H26"/>
    <mergeCell ref="D27:E27"/>
    <mergeCell ref="G27:H27"/>
    <mergeCell ref="I24:I32"/>
    <mergeCell ref="D30:E30"/>
    <mergeCell ref="G30:H30"/>
    <mergeCell ref="D31:E31"/>
    <mergeCell ref="G31:H31"/>
    <mergeCell ref="D32:E32"/>
  </mergeCells>
  <conditionalFormatting sqref="A10 F11:H11 I10">
    <cfRule type="cellIs" dxfId="215" priority="46" operator="between">
      <formula>0</formula>
      <formula>0</formula>
    </cfRule>
  </conditionalFormatting>
  <conditionalFormatting sqref="F12:H14">
    <cfRule type="cellIs" dxfId="214" priority="40" operator="between">
      <formula>0</formula>
      <formula>0</formula>
    </cfRule>
  </conditionalFormatting>
  <conditionalFormatting sqref="F16:H19">
    <cfRule type="cellIs" dxfId="213" priority="33" operator="between">
      <formula>0</formula>
      <formula>0</formula>
    </cfRule>
  </conditionalFormatting>
  <conditionalFormatting sqref="B10">
    <cfRule type="cellIs" dxfId="212" priority="26" operator="between">
      <formula>0</formula>
      <formula>0</formula>
    </cfRule>
  </conditionalFormatting>
  <conditionalFormatting sqref="J10">
    <cfRule type="cellIs" dxfId="211" priority="25" operator="between">
      <formula>0</formula>
      <formula>0</formula>
    </cfRule>
  </conditionalFormatting>
  <conditionalFormatting sqref="C10">
    <cfRule type="cellIs" dxfId="210" priority="10" operator="between">
      <formula>8</formula>
      <formula>16</formula>
    </cfRule>
    <cfRule type="cellIs" dxfId="209" priority="11" operator="between">
      <formula>4</formula>
      <formula>6</formula>
    </cfRule>
    <cfRule type="cellIs" dxfId="208" priority="12" operator="between">
      <formula>0</formula>
      <formula>3</formula>
    </cfRule>
  </conditionalFormatting>
  <conditionalFormatting sqref="M10">
    <cfRule type="cellIs" dxfId="207" priority="7" operator="between">
      <formula>8</formula>
      <formula>16</formula>
    </cfRule>
    <cfRule type="cellIs" dxfId="206" priority="8" operator="between">
      <formula>4</formula>
      <formula>6</formula>
    </cfRule>
    <cfRule type="cellIs" dxfId="205" priority="9" operator="between">
      <formula>0</formula>
      <formula>3</formula>
    </cfRule>
  </conditionalFormatting>
  <conditionalFormatting sqref="M24">
    <cfRule type="cellIs" dxfId="204" priority="4" operator="between">
      <formula>8</formula>
      <formula>16</formula>
    </cfRule>
    <cfRule type="cellIs" dxfId="203" priority="5" operator="between">
      <formula>4</formula>
      <formula>6</formula>
    </cfRule>
    <cfRule type="cellIs" dxfId="202" priority="6" operator="between">
      <formula>0</formula>
      <formula>3</formula>
    </cfRule>
  </conditionalFormatting>
  <conditionalFormatting sqref="C24">
    <cfRule type="cellIs" dxfId="201" priority="1" operator="between">
      <formula>8</formula>
      <formula>16</formula>
    </cfRule>
    <cfRule type="cellIs" dxfId="200" priority="2" operator="between">
      <formula>4</formula>
      <formula>6</formula>
    </cfRule>
    <cfRule type="cellIs" dxfId="199"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4:J32 I10:J10">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F14:G15 F19:G19 H19 H14:H15</xm:sqref>
        </x14:dataValidation>
        <x14:dataValidation type="list" allowBlank="1" showInputMessage="1" showErrorMessage="1">
          <x14:formula1>
            <xm:f>'SR1'!$J$3:$J$4</xm:f>
          </x14:formula1>
          <xm:sqref>F11:G13 F16:G18</xm:sqref>
        </x14:dataValidation>
        <x14:dataValidation type="list" allowBlank="1" showInputMessage="1" showErrorMessage="1">
          <x14:formula1>
            <xm:f>'SR1'!$K$3:$K$5</xm:f>
          </x14:formula1>
          <xm:sqref>H11:H13 H16:H18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53"/>
  <sheetViews>
    <sheetView view="pageBreakPreview" topLeftCell="A4" zoomScaleNormal="75" zoomScaleSheetLayoutView="100" workbookViewId="0">
      <selection activeCell="E4" sqref="E4"/>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249</v>
      </c>
      <c r="D3" s="121"/>
      <c r="E3" s="121"/>
      <c r="F3" s="121"/>
      <c r="G3" s="122"/>
    </row>
    <row r="4" spans="1:13" s="14" customFormat="1" ht="110.25" x14ac:dyDescent="0.25">
      <c r="C4" s="31" t="s">
        <v>250</v>
      </c>
      <c r="D4" s="85" t="s">
        <v>806</v>
      </c>
      <c r="E4" s="85" t="s">
        <v>752</v>
      </c>
      <c r="F4" s="85" t="s">
        <v>776</v>
      </c>
      <c r="G4" s="30" t="s">
        <v>761</v>
      </c>
    </row>
    <row r="5" spans="1:13" s="38" customFormat="1" ht="45.75" thickBot="1" x14ac:dyDescent="0.25">
      <c r="C5" s="69" t="str">
        <f>'2. Rakendamine ja kontrollimine'!A14:A14</f>
        <v>IR8</v>
      </c>
      <c r="D5" s="40" t="str">
        <f>'2. Rakendamine ja kontrollimine'!B14:B14</f>
        <v>Kehtivate lepingute muutmine</v>
      </c>
      <c r="E5" s="40" t="str">
        <f>'2. Rakendamine ja kontrollimine'!C14:C14</f>
        <v>Kolmandale osapoolele soodsamate tingimuste saamiseks kooskõlastavad toetusesaaja ja töövõtja kehtiva lepingu muutmise sellisel määral, et esialgne hankeotsus ei ole enam kehtiv.</v>
      </c>
      <c r="F5" s="40" t="str">
        <f>'2. Rakendamine ja kontrollimine'!E14:E14</f>
        <v>Toetusesaajad ja kolmandad osapooled</v>
      </c>
      <c r="G5" s="41" t="str">
        <f>'2. Rakendamine ja kontrollimine'!F14:F14</f>
        <v>Asutuseväline</v>
      </c>
    </row>
    <row r="8" spans="1:13" ht="26.25" customHeight="1" x14ac:dyDescent="0.4">
      <c r="A8" s="103" t="s">
        <v>251</v>
      </c>
      <c r="B8" s="104"/>
      <c r="C8" s="105"/>
      <c r="D8" s="103" t="s">
        <v>746</v>
      </c>
      <c r="E8" s="104"/>
      <c r="F8" s="104"/>
      <c r="G8" s="104"/>
      <c r="H8" s="104"/>
      <c r="I8" s="104"/>
      <c r="J8" s="105"/>
      <c r="K8" s="103" t="s">
        <v>252</v>
      </c>
      <c r="L8" s="104"/>
      <c r="M8" s="105"/>
    </row>
    <row r="9" spans="1:13" ht="141.75" x14ac:dyDescent="0.25">
      <c r="A9" s="34" t="s">
        <v>253</v>
      </c>
      <c r="B9" s="34" t="s">
        <v>254</v>
      </c>
      <c r="C9" s="34" t="s">
        <v>255</v>
      </c>
      <c r="D9" s="34" t="s">
        <v>256</v>
      </c>
      <c r="E9" s="34" t="s">
        <v>257</v>
      </c>
      <c r="F9" s="34" t="s">
        <v>258</v>
      </c>
      <c r="G9" s="34" t="s">
        <v>259</v>
      </c>
      <c r="H9" s="34" t="s">
        <v>260</v>
      </c>
      <c r="I9" s="34" t="s">
        <v>261</v>
      </c>
      <c r="J9" s="34" t="s">
        <v>262</v>
      </c>
      <c r="K9" s="34" t="s">
        <v>263</v>
      </c>
      <c r="L9" s="34" t="s">
        <v>264</v>
      </c>
      <c r="M9" s="34" t="s">
        <v>265</v>
      </c>
    </row>
    <row r="10" spans="1:13" ht="38.25" x14ac:dyDescent="0.2">
      <c r="A10" s="110">
        <v>1</v>
      </c>
      <c r="B10" s="110">
        <v>1</v>
      </c>
      <c r="C10" s="123">
        <f>A10*B10</f>
        <v>1</v>
      </c>
      <c r="D10" s="3" t="s">
        <v>266</v>
      </c>
      <c r="E10" s="4" t="s">
        <v>906</v>
      </c>
      <c r="F10" s="62"/>
      <c r="G10" s="62"/>
      <c r="H10" s="62"/>
      <c r="I10" s="110">
        <v>-1</v>
      </c>
      <c r="J10" s="110">
        <v>-2</v>
      </c>
      <c r="K10" s="125">
        <f>A10+I10</f>
        <v>0</v>
      </c>
      <c r="L10" s="125">
        <f>B10+J10</f>
        <v>-1</v>
      </c>
      <c r="M10" s="116">
        <f>K10*L10</f>
        <v>0</v>
      </c>
    </row>
    <row r="11" spans="1:13" ht="38.25" x14ac:dyDescent="0.2">
      <c r="A11" s="110"/>
      <c r="B11" s="110"/>
      <c r="C11" s="123"/>
      <c r="D11" s="3" t="s">
        <v>267</v>
      </c>
      <c r="E11" s="4" t="s">
        <v>907</v>
      </c>
      <c r="F11" s="62"/>
      <c r="G11" s="62"/>
      <c r="H11" s="62"/>
      <c r="I11" s="110"/>
      <c r="J11" s="110"/>
      <c r="K11" s="125"/>
      <c r="L11" s="125"/>
      <c r="M11" s="117"/>
    </row>
    <row r="12" spans="1:13" x14ac:dyDescent="0.2">
      <c r="A12" s="110"/>
      <c r="B12" s="110"/>
      <c r="C12" s="123"/>
      <c r="D12" s="5" t="s">
        <v>268</v>
      </c>
      <c r="E12" s="9" t="s">
        <v>794</v>
      </c>
      <c r="F12" s="62"/>
      <c r="G12" s="62"/>
      <c r="H12" s="62"/>
      <c r="I12" s="110"/>
      <c r="J12" s="110"/>
      <c r="K12" s="125"/>
      <c r="L12" s="125"/>
      <c r="M12" s="117"/>
    </row>
    <row r="15" spans="1:13" ht="26.25" customHeight="1" x14ac:dyDescent="0.4">
      <c r="A15" s="103" t="s">
        <v>269</v>
      </c>
      <c r="B15" s="104"/>
      <c r="C15" s="105"/>
      <c r="D15" s="112" t="s">
        <v>270</v>
      </c>
      <c r="E15" s="112"/>
      <c r="F15" s="112"/>
      <c r="G15" s="112"/>
      <c r="H15" s="112"/>
      <c r="I15" s="112"/>
      <c r="J15" s="112"/>
      <c r="K15" s="103" t="s">
        <v>271</v>
      </c>
      <c r="L15" s="104"/>
      <c r="M15" s="105"/>
    </row>
    <row r="16" spans="1:13" ht="126" x14ac:dyDescent="0.25">
      <c r="A16" s="34" t="s">
        <v>272</v>
      </c>
      <c r="B16" s="34" t="s">
        <v>273</v>
      </c>
      <c r="C16" s="34" t="s">
        <v>274</v>
      </c>
      <c r="D16" s="111" t="s">
        <v>275</v>
      </c>
      <c r="E16" s="111"/>
      <c r="F16" s="27" t="s">
        <v>276</v>
      </c>
      <c r="G16" s="118" t="s">
        <v>277</v>
      </c>
      <c r="H16" s="119"/>
      <c r="I16" s="27" t="s">
        <v>278</v>
      </c>
      <c r="J16" s="27" t="s">
        <v>279</v>
      </c>
      <c r="K16" s="34" t="s">
        <v>280</v>
      </c>
      <c r="L16" s="34" t="s">
        <v>281</v>
      </c>
      <c r="M16" s="34" t="s">
        <v>282</v>
      </c>
    </row>
    <row r="17" spans="1:13" x14ac:dyDescent="0.2">
      <c r="A17" s="107">
        <f>K10</f>
        <v>0</v>
      </c>
      <c r="B17" s="107">
        <f>L10</f>
        <v>-1</v>
      </c>
      <c r="C17" s="116">
        <f>M10</f>
        <v>0</v>
      </c>
      <c r="D17" s="106"/>
      <c r="E17" s="106"/>
      <c r="F17" s="5"/>
      <c r="G17" s="110"/>
      <c r="H17" s="110"/>
      <c r="I17" s="113">
        <v>-1</v>
      </c>
      <c r="J17" s="113">
        <v>-1</v>
      </c>
      <c r="K17" s="107">
        <f>A17+I17</f>
        <v>-1</v>
      </c>
      <c r="L17" s="107">
        <f>B17+J17</f>
        <v>-2</v>
      </c>
      <c r="M17" s="116">
        <f>K17*L17</f>
        <v>2</v>
      </c>
    </row>
    <row r="18" spans="1:13" x14ac:dyDescent="0.2">
      <c r="A18" s="108"/>
      <c r="B18" s="108"/>
      <c r="C18" s="117"/>
      <c r="D18" s="106"/>
      <c r="E18" s="106"/>
      <c r="F18" s="5"/>
      <c r="G18" s="110"/>
      <c r="H18" s="110"/>
      <c r="I18" s="114"/>
      <c r="J18" s="114"/>
      <c r="K18" s="108"/>
      <c r="L18" s="108"/>
      <c r="M18" s="117"/>
    </row>
    <row r="19" spans="1:13" x14ac:dyDescent="0.2">
      <c r="A19" s="108"/>
      <c r="B19" s="108"/>
      <c r="C19" s="117"/>
      <c r="D19" s="106"/>
      <c r="E19" s="106"/>
      <c r="F19" s="5"/>
      <c r="G19" s="110"/>
      <c r="H19" s="110"/>
      <c r="I19" s="114"/>
      <c r="J19" s="114"/>
      <c r="K19" s="108"/>
      <c r="L19" s="108"/>
      <c r="M19" s="117"/>
    </row>
    <row r="20" spans="1:13" x14ac:dyDescent="0.2">
      <c r="A20" s="108"/>
      <c r="B20" s="108"/>
      <c r="C20" s="117"/>
      <c r="D20" s="106"/>
      <c r="E20" s="106"/>
      <c r="F20" s="5"/>
      <c r="G20" s="110"/>
      <c r="H20" s="110"/>
      <c r="I20" s="114"/>
      <c r="J20" s="114"/>
      <c r="K20" s="108"/>
      <c r="L20" s="108"/>
      <c r="M20" s="117"/>
    </row>
    <row r="21" spans="1:13" x14ac:dyDescent="0.2">
      <c r="A21" s="108"/>
      <c r="B21" s="108"/>
      <c r="C21" s="117"/>
      <c r="D21" s="106"/>
      <c r="E21" s="106"/>
      <c r="F21" s="5"/>
      <c r="G21" s="110"/>
      <c r="H21" s="110"/>
      <c r="I21" s="114"/>
      <c r="J21" s="114"/>
      <c r="K21" s="108"/>
      <c r="L21" s="108"/>
      <c r="M21" s="117"/>
    </row>
    <row r="22" spans="1:13" x14ac:dyDescent="0.2">
      <c r="A22" s="108"/>
      <c r="B22" s="108"/>
      <c r="C22" s="117"/>
      <c r="D22" s="106"/>
      <c r="E22" s="106"/>
      <c r="F22" s="5"/>
      <c r="G22" s="110"/>
      <c r="H22" s="110"/>
      <c r="I22" s="114"/>
      <c r="J22" s="114"/>
      <c r="K22" s="108"/>
      <c r="L22" s="108"/>
      <c r="M22" s="117"/>
    </row>
    <row r="23" spans="1:13" x14ac:dyDescent="0.2">
      <c r="A23" s="108"/>
      <c r="B23" s="108"/>
      <c r="C23" s="117"/>
      <c r="D23" s="106"/>
      <c r="E23" s="106"/>
      <c r="F23" s="5"/>
      <c r="G23" s="110"/>
      <c r="H23" s="110"/>
      <c r="I23" s="114"/>
      <c r="J23" s="114"/>
      <c r="K23" s="108"/>
      <c r="L23" s="108"/>
      <c r="M23" s="117"/>
    </row>
    <row r="24" spans="1:13" x14ac:dyDescent="0.2">
      <c r="A24" s="108"/>
      <c r="B24" s="108"/>
      <c r="C24" s="117"/>
      <c r="D24" s="106"/>
      <c r="E24" s="106"/>
      <c r="F24" s="5"/>
      <c r="G24" s="110"/>
      <c r="H24" s="110"/>
      <c r="I24" s="114"/>
      <c r="J24" s="114"/>
      <c r="K24" s="108"/>
      <c r="L24" s="108"/>
      <c r="M24" s="117"/>
    </row>
    <row r="25" spans="1:13" x14ac:dyDescent="0.2">
      <c r="A25" s="109"/>
      <c r="B25" s="109"/>
      <c r="C25" s="124"/>
      <c r="D25" s="106"/>
      <c r="E25" s="106"/>
      <c r="F25" s="5"/>
      <c r="G25" s="110"/>
      <c r="H25" s="110"/>
      <c r="I25" s="115"/>
      <c r="J25" s="115"/>
      <c r="K25" s="109"/>
      <c r="L25" s="109"/>
      <c r="M25" s="124"/>
    </row>
    <row r="49" spans="2:3" x14ac:dyDescent="0.2">
      <c r="B49">
        <v>1</v>
      </c>
      <c r="C49">
        <v>-1</v>
      </c>
    </row>
    <row r="50" spans="2:3" x14ac:dyDescent="0.2">
      <c r="B50">
        <v>2</v>
      </c>
      <c r="C50">
        <v>-2</v>
      </c>
    </row>
    <row r="51" spans="2:3" x14ac:dyDescent="0.2">
      <c r="B51">
        <v>3</v>
      </c>
      <c r="C51">
        <v>-3</v>
      </c>
    </row>
    <row r="52" spans="2:3" x14ac:dyDescent="0.2">
      <c r="B52">
        <v>4</v>
      </c>
      <c r="C52">
        <v>-4</v>
      </c>
    </row>
    <row r="53" spans="2:3" x14ac:dyDescent="0.2">
      <c r="B53">
        <v>5</v>
      </c>
      <c r="C53">
        <v>-5</v>
      </c>
    </row>
  </sheetData>
  <mergeCells count="43">
    <mergeCell ref="K8:M8"/>
    <mergeCell ref="A10:A12"/>
    <mergeCell ref="B10:B12"/>
    <mergeCell ref="C10:C12"/>
    <mergeCell ref="I10:I12"/>
    <mergeCell ref="J10:J12"/>
    <mergeCell ref="K10:K12"/>
    <mergeCell ref="L10:L12"/>
    <mergeCell ref="M10:M12"/>
    <mergeCell ref="D16:E16"/>
    <mergeCell ref="G16:H16"/>
    <mergeCell ref="C3:G3"/>
    <mergeCell ref="A8:C8"/>
    <mergeCell ref="D8:J8"/>
    <mergeCell ref="A15:C15"/>
    <mergeCell ref="D15:J15"/>
    <mergeCell ref="K15:M15"/>
    <mergeCell ref="A17:A25"/>
    <mergeCell ref="B17:B25"/>
    <mergeCell ref="C17:C25"/>
    <mergeCell ref="D17:E17"/>
    <mergeCell ref="G17:H17"/>
    <mergeCell ref="D21:E21"/>
    <mergeCell ref="G21:H21"/>
    <mergeCell ref="D22:E22"/>
    <mergeCell ref="G22:H22"/>
    <mergeCell ref="J17:J25"/>
    <mergeCell ref="K17:K25"/>
    <mergeCell ref="L17:L25"/>
    <mergeCell ref="M17:M25"/>
    <mergeCell ref="D18:E18"/>
    <mergeCell ref="G18:H18"/>
    <mergeCell ref="D19:E19"/>
    <mergeCell ref="G19:H19"/>
    <mergeCell ref="D20:E20"/>
    <mergeCell ref="G20:H20"/>
    <mergeCell ref="I17:I25"/>
    <mergeCell ref="D23:E23"/>
    <mergeCell ref="G23:H23"/>
    <mergeCell ref="D24:E24"/>
    <mergeCell ref="G24:H24"/>
    <mergeCell ref="D25:E25"/>
    <mergeCell ref="G25:H25"/>
  </mergeCells>
  <conditionalFormatting sqref="A10:B10 F10:I10 F11:H12">
    <cfRule type="cellIs" dxfId="198" priority="41" operator="between">
      <formula>0</formula>
      <formula>0</formula>
    </cfRule>
  </conditionalFormatting>
  <conditionalFormatting sqref="C10">
    <cfRule type="cellIs" dxfId="197" priority="10" operator="between">
      <formula>8</formula>
      <formula>16</formula>
    </cfRule>
    <cfRule type="cellIs" dxfId="196" priority="11" operator="between">
      <formula>4</formula>
      <formula>6</formula>
    </cfRule>
    <cfRule type="cellIs" dxfId="195" priority="12" operator="between">
      <formula>0</formula>
      <formula>3</formula>
    </cfRule>
  </conditionalFormatting>
  <conditionalFormatting sqref="C17">
    <cfRule type="cellIs" dxfId="194" priority="7" operator="between">
      <formula>8</formula>
      <formula>16</formula>
    </cfRule>
    <cfRule type="cellIs" dxfId="193" priority="8" operator="between">
      <formula>4</formula>
      <formula>6</formula>
    </cfRule>
    <cfRule type="cellIs" dxfId="192" priority="9" operator="between">
      <formula>0</formula>
      <formula>3</formula>
    </cfRule>
  </conditionalFormatting>
  <conditionalFormatting sqref="M17">
    <cfRule type="cellIs" dxfId="191" priority="4" operator="between">
      <formula>8</formula>
      <formula>16</formula>
    </cfRule>
    <cfRule type="cellIs" dxfId="190" priority="5" operator="between">
      <formula>4</formula>
      <formula>6</formula>
    </cfRule>
    <cfRule type="cellIs" dxfId="189" priority="6" operator="between">
      <formula>0</formula>
      <formula>3</formula>
    </cfRule>
  </conditionalFormatting>
  <conditionalFormatting sqref="M10">
    <cfRule type="cellIs" dxfId="188" priority="1" operator="between">
      <formula>8</formula>
      <formula>16</formula>
    </cfRule>
    <cfRule type="cellIs" dxfId="187" priority="2" operator="between">
      <formula>4</formula>
      <formula>6</formula>
    </cfRule>
    <cfRule type="cellIs" dxfId="186" priority="3" operator="between">
      <formula>0</formula>
      <formula>3</formula>
    </cfRule>
  </conditionalFormatting>
  <dataValidations count="2">
    <dataValidation type="list" allowBlank="1" showInputMessage="1" showErrorMessage="1" sqref="A10 B10:B12">
      <formula1>positive</formula1>
    </dataValidation>
    <dataValidation type="list" allowBlank="1" showInputMessage="1" showErrorMessage="1" sqref="I10:J12 I17:J25">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F12:G12 H12</xm:sqref>
        </x14:dataValidation>
        <x14:dataValidation type="list" allowBlank="1" showInputMessage="1" showErrorMessage="1">
          <x14:formula1>
            <xm:f>'SR1'!$J$3:$J$4</xm:f>
          </x14:formula1>
          <xm:sqref>F10:G11</xm:sqref>
        </x14:dataValidation>
        <x14:dataValidation type="list" allowBlank="1" showInputMessage="1" showErrorMessage="1">
          <x14:formula1>
            <xm:f>'SR1'!$K$3:$K$5</xm:f>
          </x14:formula1>
          <xm:sqref>H10:H11</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2"/>
  <sheetViews>
    <sheetView view="pageBreakPreview" topLeftCell="A5" zoomScaleNormal="75" zoomScaleSheetLayoutView="100" workbookViewId="0">
      <selection activeCell="E20" sqref="E20"/>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6.2851562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283</v>
      </c>
      <c r="D3" s="121"/>
      <c r="E3" s="121"/>
      <c r="F3" s="121"/>
      <c r="G3" s="122"/>
    </row>
    <row r="4" spans="1:13" s="14" customFormat="1" ht="110.25" x14ac:dyDescent="0.25">
      <c r="C4" s="31" t="s">
        <v>284</v>
      </c>
      <c r="D4" s="85" t="s">
        <v>285</v>
      </c>
      <c r="E4" s="85" t="s">
        <v>752</v>
      </c>
      <c r="F4" s="85" t="s">
        <v>776</v>
      </c>
      <c r="G4" s="30" t="s">
        <v>761</v>
      </c>
    </row>
    <row r="5" spans="1:13" s="38" customFormat="1" ht="60.75" thickBot="1" x14ac:dyDescent="0.25">
      <c r="C5" s="69" t="str">
        <f>'2. Rakendamine ja kontrollimine'!A16:A16</f>
        <v>IR9</v>
      </c>
      <c r="D5" s="40" t="str">
        <f>'2. Rakendamine ja kontrollimine'!B16:B16</f>
        <v>Kvaliteedi või töötajate tegevuse ülehindamine</v>
      </c>
      <c r="E5" s="40" t="str">
        <f>'2. Rakendamine ja kontrollimine'!C16:C16</f>
        <v>Töövõtja näitab tahtlikult töötajate või tehtava töö taset kõrgemana, et esitada need toetuskõlblike kuludena.
- Ebapiisavalt kvalifitseeritud tööjõud või
- töötajate tegevuse ebatäpne kirjeldamine.</v>
      </c>
      <c r="F5" s="40" t="str">
        <f>'2. Rakendamine ja kontrollimine'!E16:E16</f>
        <v>Toetusesaajad või kolmandad osapooled</v>
      </c>
      <c r="G5" s="41" t="str">
        <f>'2. Rakendamine ja kontrollimine'!F16:F16</f>
        <v>Asutuseväline</v>
      </c>
    </row>
    <row r="8" spans="1:13" ht="26.25" customHeight="1" x14ac:dyDescent="0.4">
      <c r="A8" s="103" t="s">
        <v>286</v>
      </c>
      <c r="B8" s="104"/>
      <c r="C8" s="105"/>
      <c r="D8" s="103" t="s">
        <v>287</v>
      </c>
      <c r="E8" s="104"/>
      <c r="F8" s="104"/>
      <c r="G8" s="104"/>
      <c r="H8" s="104"/>
      <c r="I8" s="104"/>
      <c r="J8" s="105"/>
      <c r="K8" s="103" t="s">
        <v>288</v>
      </c>
      <c r="L8" s="104"/>
      <c r="M8" s="105"/>
    </row>
    <row r="9" spans="1:13" ht="141.75" x14ac:dyDescent="0.25">
      <c r="A9" s="34" t="s">
        <v>289</v>
      </c>
      <c r="B9" s="34" t="s">
        <v>290</v>
      </c>
      <c r="C9" s="34" t="s">
        <v>291</v>
      </c>
      <c r="D9" s="34" t="s">
        <v>292</v>
      </c>
      <c r="E9" s="34" t="s">
        <v>293</v>
      </c>
      <c r="F9" s="34" t="s">
        <v>294</v>
      </c>
      <c r="G9" s="34" t="s">
        <v>295</v>
      </c>
      <c r="H9" s="34" t="s">
        <v>296</v>
      </c>
      <c r="I9" s="34" t="s">
        <v>297</v>
      </c>
      <c r="J9" s="34" t="s">
        <v>298</v>
      </c>
      <c r="K9" s="34" t="s">
        <v>299</v>
      </c>
      <c r="L9" s="34" t="s">
        <v>300</v>
      </c>
      <c r="M9" s="34" t="s">
        <v>301</v>
      </c>
    </row>
    <row r="10" spans="1:13" ht="15.75" x14ac:dyDescent="0.25">
      <c r="A10" s="113">
        <v>1</v>
      </c>
      <c r="B10" s="113">
        <v>1</v>
      </c>
      <c r="C10" s="116">
        <f>A10*B10</f>
        <v>1</v>
      </c>
      <c r="D10" s="130" t="s">
        <v>909</v>
      </c>
      <c r="E10" s="131"/>
      <c r="F10" s="131"/>
      <c r="G10" s="131"/>
      <c r="H10" s="132"/>
      <c r="I10" s="113">
        <v>-1</v>
      </c>
      <c r="J10" s="113">
        <v>-1</v>
      </c>
      <c r="K10" s="107">
        <f>A10+I10</f>
        <v>0</v>
      </c>
      <c r="L10" s="107">
        <f>B10+J10</f>
        <v>0</v>
      </c>
      <c r="M10" s="116">
        <f>K10*L10</f>
        <v>0</v>
      </c>
    </row>
    <row r="11" spans="1:13" ht="63.75" x14ac:dyDescent="0.2">
      <c r="A11" s="114"/>
      <c r="B11" s="114"/>
      <c r="C11" s="117"/>
      <c r="D11" s="3" t="s">
        <v>302</v>
      </c>
      <c r="E11" s="4" t="s">
        <v>908</v>
      </c>
      <c r="F11" s="84"/>
      <c r="G11" s="84"/>
      <c r="H11" s="84"/>
      <c r="I11" s="114"/>
      <c r="J11" s="114"/>
      <c r="K11" s="108"/>
      <c r="L11" s="108"/>
      <c r="M11" s="117"/>
    </row>
    <row r="12" spans="1:13" ht="25.5" x14ac:dyDescent="0.2">
      <c r="A12" s="114"/>
      <c r="B12" s="114"/>
      <c r="C12" s="117"/>
      <c r="D12" s="3" t="s">
        <v>303</v>
      </c>
      <c r="E12" s="4" t="s">
        <v>910</v>
      </c>
      <c r="F12" s="84"/>
      <c r="G12" s="84"/>
      <c r="H12" s="84"/>
      <c r="I12" s="114"/>
      <c r="J12" s="114"/>
      <c r="K12" s="108"/>
      <c r="L12" s="108"/>
      <c r="M12" s="117"/>
    </row>
    <row r="13" spans="1:13" ht="63.75" x14ac:dyDescent="0.2">
      <c r="A13" s="114"/>
      <c r="B13" s="114"/>
      <c r="C13" s="117"/>
      <c r="D13" s="3" t="s">
        <v>304</v>
      </c>
      <c r="E13" s="4" t="s">
        <v>911</v>
      </c>
      <c r="F13" s="84"/>
      <c r="G13" s="84"/>
      <c r="H13" s="84"/>
      <c r="I13" s="114"/>
      <c r="J13" s="114"/>
      <c r="K13" s="108"/>
      <c r="L13" s="108"/>
      <c r="M13" s="117"/>
    </row>
    <row r="14" spans="1:13" ht="51" x14ac:dyDescent="0.2">
      <c r="A14" s="114"/>
      <c r="B14" s="114"/>
      <c r="C14" s="117"/>
      <c r="D14" s="3" t="s">
        <v>305</v>
      </c>
      <c r="E14" s="4" t="s">
        <v>306</v>
      </c>
      <c r="F14" s="84"/>
      <c r="G14" s="84"/>
      <c r="H14" s="84"/>
      <c r="I14" s="114"/>
      <c r="J14" s="114"/>
      <c r="K14" s="108"/>
      <c r="L14" s="108"/>
      <c r="M14" s="117"/>
    </row>
    <row r="15" spans="1:13" x14ac:dyDescent="0.2">
      <c r="A15" s="114"/>
      <c r="B15" s="114"/>
      <c r="C15" s="117"/>
      <c r="D15" s="5" t="s">
        <v>307</v>
      </c>
      <c r="E15" s="9" t="s">
        <v>794</v>
      </c>
      <c r="F15" s="84"/>
      <c r="G15" s="84"/>
      <c r="H15" s="84"/>
      <c r="I15" s="114"/>
      <c r="J15" s="114"/>
      <c r="K15" s="108"/>
      <c r="L15" s="108"/>
      <c r="M15" s="117"/>
    </row>
    <row r="16" spans="1:13" ht="15.75" x14ac:dyDescent="0.25">
      <c r="A16" s="114"/>
      <c r="B16" s="114"/>
      <c r="C16" s="117"/>
      <c r="D16" s="130" t="s">
        <v>912</v>
      </c>
      <c r="E16" s="131"/>
      <c r="F16" s="131"/>
      <c r="G16" s="131"/>
      <c r="H16" s="132"/>
      <c r="I16" s="114"/>
      <c r="J16" s="114"/>
      <c r="K16" s="108"/>
      <c r="L16" s="108"/>
      <c r="M16" s="117"/>
    </row>
    <row r="17" spans="1:13" ht="51" x14ac:dyDescent="0.2">
      <c r="A17" s="114"/>
      <c r="B17" s="114"/>
      <c r="C17" s="117"/>
      <c r="D17" s="3" t="s">
        <v>308</v>
      </c>
      <c r="E17" s="4" t="s">
        <v>913</v>
      </c>
      <c r="F17" s="84"/>
      <c r="G17" s="84"/>
      <c r="H17" s="84"/>
      <c r="I17" s="114"/>
      <c r="J17" s="114"/>
      <c r="K17" s="108"/>
      <c r="L17" s="108"/>
      <c r="M17" s="117"/>
    </row>
    <row r="18" spans="1:13" ht="51" x14ac:dyDescent="0.2">
      <c r="A18" s="114"/>
      <c r="B18" s="114"/>
      <c r="C18" s="117"/>
      <c r="D18" s="3" t="s">
        <v>309</v>
      </c>
      <c r="E18" s="4" t="s">
        <v>914</v>
      </c>
      <c r="F18" s="84"/>
      <c r="G18" s="84"/>
      <c r="H18" s="84"/>
      <c r="I18" s="114"/>
      <c r="J18" s="114"/>
      <c r="K18" s="108"/>
      <c r="L18" s="108"/>
      <c r="M18" s="117"/>
    </row>
    <row r="19" spans="1:13" ht="76.5" x14ac:dyDescent="0.2">
      <c r="A19" s="114"/>
      <c r="B19" s="114"/>
      <c r="C19" s="117"/>
      <c r="D19" s="3" t="s">
        <v>310</v>
      </c>
      <c r="E19" s="4" t="s">
        <v>915</v>
      </c>
      <c r="F19" s="84"/>
      <c r="G19" s="84"/>
      <c r="H19" s="84"/>
      <c r="I19" s="114"/>
      <c r="J19" s="114"/>
      <c r="K19" s="108"/>
      <c r="L19" s="108"/>
      <c r="M19" s="117"/>
    </row>
    <row r="20" spans="1:13" ht="63.75" x14ac:dyDescent="0.2">
      <c r="A20" s="114"/>
      <c r="B20" s="114"/>
      <c r="C20" s="117"/>
      <c r="D20" s="3" t="s">
        <v>311</v>
      </c>
      <c r="E20" s="4" t="s">
        <v>916</v>
      </c>
      <c r="F20" s="84"/>
      <c r="G20" s="84"/>
      <c r="H20" s="84"/>
      <c r="I20" s="114"/>
      <c r="J20" s="114"/>
      <c r="K20" s="108"/>
      <c r="L20" s="108"/>
      <c r="M20" s="117"/>
    </row>
    <row r="21" spans="1:13" x14ac:dyDescent="0.2">
      <c r="A21" s="115"/>
      <c r="B21" s="115"/>
      <c r="C21" s="124"/>
      <c r="D21" s="5" t="s">
        <v>312</v>
      </c>
      <c r="E21" s="9" t="s">
        <v>794</v>
      </c>
      <c r="F21" s="84"/>
      <c r="G21" s="84"/>
      <c r="H21" s="84"/>
      <c r="I21" s="115"/>
      <c r="J21" s="115"/>
      <c r="K21" s="109"/>
      <c r="L21" s="109"/>
      <c r="M21" s="124"/>
    </row>
    <row r="24" spans="1:13" ht="26.25" customHeight="1" x14ac:dyDescent="0.4">
      <c r="A24" s="103" t="s">
        <v>313</v>
      </c>
      <c r="B24" s="104"/>
      <c r="C24" s="105"/>
      <c r="D24" s="112" t="s">
        <v>798</v>
      </c>
      <c r="E24" s="112"/>
      <c r="F24" s="112"/>
      <c r="G24" s="112"/>
      <c r="H24" s="112"/>
      <c r="I24" s="112"/>
      <c r="J24" s="112"/>
      <c r="K24" s="103" t="s">
        <v>805</v>
      </c>
      <c r="L24" s="104"/>
      <c r="M24" s="105"/>
    </row>
    <row r="25" spans="1:13" ht="126" x14ac:dyDescent="0.25">
      <c r="A25" s="34" t="s">
        <v>314</v>
      </c>
      <c r="B25" s="34" t="s">
        <v>315</v>
      </c>
      <c r="C25" s="34" t="s">
        <v>316</v>
      </c>
      <c r="D25" s="111" t="s">
        <v>317</v>
      </c>
      <c r="E25" s="111"/>
      <c r="F25" s="27" t="s">
        <v>797</v>
      </c>
      <c r="G25" s="118" t="s">
        <v>799</v>
      </c>
      <c r="H25" s="119"/>
      <c r="I25" s="27" t="s">
        <v>318</v>
      </c>
      <c r="J25" s="27" t="s">
        <v>319</v>
      </c>
      <c r="K25" s="34" t="s">
        <v>320</v>
      </c>
      <c r="L25" s="34" t="s">
        <v>321</v>
      </c>
      <c r="M25" s="34" t="s">
        <v>322</v>
      </c>
    </row>
    <row r="26" spans="1:13" x14ac:dyDescent="0.2">
      <c r="A26" s="107">
        <f>K10</f>
        <v>0</v>
      </c>
      <c r="B26" s="107">
        <f>L10</f>
        <v>0</v>
      </c>
      <c r="C26" s="116">
        <f>M10</f>
        <v>0</v>
      </c>
      <c r="D26" s="106"/>
      <c r="E26" s="106"/>
      <c r="F26" s="5"/>
      <c r="G26" s="110"/>
      <c r="H26" s="110"/>
      <c r="I26" s="113">
        <v>-1</v>
      </c>
      <c r="J26" s="113">
        <v>-1</v>
      </c>
      <c r="K26" s="107">
        <f>A26+I26</f>
        <v>-1</v>
      </c>
      <c r="L26" s="107">
        <f>B26+J26</f>
        <v>-1</v>
      </c>
      <c r="M26" s="116">
        <f>K26*L26</f>
        <v>1</v>
      </c>
    </row>
    <row r="27" spans="1:13" x14ac:dyDescent="0.2">
      <c r="A27" s="108"/>
      <c r="B27" s="108"/>
      <c r="C27" s="117"/>
      <c r="D27" s="106"/>
      <c r="E27" s="106"/>
      <c r="F27" s="5"/>
      <c r="G27" s="110"/>
      <c r="H27" s="110"/>
      <c r="I27" s="114"/>
      <c r="J27" s="114"/>
      <c r="K27" s="108"/>
      <c r="L27" s="108"/>
      <c r="M27" s="117"/>
    </row>
    <row r="28" spans="1:13" x14ac:dyDescent="0.2">
      <c r="A28" s="108"/>
      <c r="B28" s="108"/>
      <c r="C28" s="117"/>
      <c r="D28" s="106"/>
      <c r="E28" s="106"/>
      <c r="F28" s="5"/>
      <c r="G28" s="110"/>
      <c r="H28" s="110"/>
      <c r="I28" s="114"/>
      <c r="J28" s="114"/>
      <c r="K28" s="108"/>
      <c r="L28" s="108"/>
      <c r="M28" s="117"/>
    </row>
    <row r="29" spans="1:13" x14ac:dyDescent="0.2">
      <c r="A29" s="108"/>
      <c r="B29" s="108"/>
      <c r="C29" s="117"/>
      <c r="D29" s="106"/>
      <c r="E29" s="106"/>
      <c r="F29" s="5"/>
      <c r="G29" s="110"/>
      <c r="H29" s="110"/>
      <c r="I29" s="114"/>
      <c r="J29" s="114"/>
      <c r="K29" s="108"/>
      <c r="L29" s="108"/>
      <c r="M29" s="117"/>
    </row>
    <row r="30" spans="1:13" x14ac:dyDescent="0.2">
      <c r="A30" s="108"/>
      <c r="B30" s="108"/>
      <c r="C30" s="117"/>
      <c r="D30" s="106"/>
      <c r="E30" s="106"/>
      <c r="F30" s="5"/>
      <c r="G30" s="110"/>
      <c r="H30" s="110"/>
      <c r="I30" s="114"/>
      <c r="J30" s="114"/>
      <c r="K30" s="108"/>
      <c r="L30" s="108"/>
      <c r="M30" s="117"/>
    </row>
    <row r="31" spans="1:13" x14ac:dyDescent="0.2">
      <c r="A31" s="108"/>
      <c r="B31" s="108"/>
      <c r="C31" s="117"/>
      <c r="D31" s="106"/>
      <c r="E31" s="106"/>
      <c r="F31" s="5"/>
      <c r="G31" s="110"/>
      <c r="H31" s="110"/>
      <c r="I31" s="114"/>
      <c r="J31" s="114"/>
      <c r="K31" s="108"/>
      <c r="L31" s="108"/>
      <c r="M31" s="117"/>
    </row>
    <row r="32" spans="1:13" x14ac:dyDescent="0.2">
      <c r="A32" s="108"/>
      <c r="B32" s="108"/>
      <c r="C32" s="117"/>
      <c r="D32" s="106"/>
      <c r="E32" s="106"/>
      <c r="F32" s="5"/>
      <c r="G32" s="110"/>
      <c r="H32" s="110"/>
      <c r="I32" s="114"/>
      <c r="J32" s="114"/>
      <c r="K32" s="108"/>
      <c r="L32" s="108"/>
      <c r="M32" s="117"/>
    </row>
    <row r="33" spans="1:13" x14ac:dyDescent="0.2">
      <c r="A33" s="108"/>
      <c r="B33" s="108"/>
      <c r="C33" s="117"/>
      <c r="D33" s="106"/>
      <c r="E33" s="106"/>
      <c r="F33" s="5"/>
      <c r="G33" s="110"/>
      <c r="H33" s="110"/>
      <c r="I33" s="114"/>
      <c r="J33" s="114"/>
      <c r="K33" s="108"/>
      <c r="L33" s="108"/>
      <c r="M33" s="117"/>
    </row>
    <row r="34" spans="1:13" x14ac:dyDescent="0.2">
      <c r="A34" s="109"/>
      <c r="B34" s="109"/>
      <c r="C34" s="117"/>
      <c r="D34" s="106"/>
      <c r="E34" s="106"/>
      <c r="F34" s="5"/>
      <c r="G34" s="110"/>
      <c r="H34" s="110"/>
      <c r="I34" s="115"/>
      <c r="J34" s="115"/>
      <c r="K34" s="109"/>
      <c r="L34" s="109"/>
      <c r="M34" s="117"/>
    </row>
    <row r="58" spans="2:3" x14ac:dyDescent="0.2">
      <c r="B58">
        <v>1</v>
      </c>
      <c r="C58">
        <v>-1</v>
      </c>
    </row>
    <row r="59" spans="2:3" x14ac:dyDescent="0.2">
      <c r="B59">
        <v>2</v>
      </c>
      <c r="C59">
        <v>-2</v>
      </c>
    </row>
    <row r="60" spans="2:3" x14ac:dyDescent="0.2">
      <c r="B60">
        <v>3</v>
      </c>
      <c r="C60">
        <v>-3</v>
      </c>
    </row>
    <row r="61" spans="2:3" x14ac:dyDescent="0.2">
      <c r="B61">
        <v>4</v>
      </c>
      <c r="C61">
        <v>-4</v>
      </c>
    </row>
    <row r="62" spans="2:3" x14ac:dyDescent="0.2">
      <c r="B62">
        <v>5</v>
      </c>
      <c r="C62">
        <v>-5</v>
      </c>
    </row>
  </sheetData>
  <mergeCells count="45">
    <mergeCell ref="K8:M8"/>
    <mergeCell ref="D25:E25"/>
    <mergeCell ref="G25:H25"/>
    <mergeCell ref="K24:M24"/>
    <mergeCell ref="K10:K21"/>
    <mergeCell ref="L10:L21"/>
    <mergeCell ref="M10:M21"/>
    <mergeCell ref="C3:G3"/>
    <mergeCell ref="A8:C8"/>
    <mergeCell ref="D8:J8"/>
    <mergeCell ref="A24:C24"/>
    <mergeCell ref="D24:J24"/>
    <mergeCell ref="I10:I21"/>
    <mergeCell ref="J10:J21"/>
    <mergeCell ref="D10:H10"/>
    <mergeCell ref="D16:H16"/>
    <mergeCell ref="A10:A21"/>
    <mergeCell ref="B10:B21"/>
    <mergeCell ref="C10:C21"/>
    <mergeCell ref="A26:A34"/>
    <mergeCell ref="B26:B34"/>
    <mergeCell ref="C26:C34"/>
    <mergeCell ref="D26:E26"/>
    <mergeCell ref="G26:H26"/>
    <mergeCell ref="D30:E30"/>
    <mergeCell ref="G30:H30"/>
    <mergeCell ref="D31:E31"/>
    <mergeCell ref="G31:H31"/>
    <mergeCell ref="G34:H34"/>
    <mergeCell ref="J26:J34"/>
    <mergeCell ref="K26:K34"/>
    <mergeCell ref="L26:L34"/>
    <mergeCell ref="M26:M34"/>
    <mergeCell ref="D27:E27"/>
    <mergeCell ref="G27:H27"/>
    <mergeCell ref="D28:E28"/>
    <mergeCell ref="G28:H28"/>
    <mergeCell ref="D29:E29"/>
    <mergeCell ref="G29:H29"/>
    <mergeCell ref="I26:I34"/>
    <mergeCell ref="D32:E32"/>
    <mergeCell ref="G32:H32"/>
    <mergeCell ref="D33:E33"/>
    <mergeCell ref="G33:H33"/>
    <mergeCell ref="D34:E34"/>
  </mergeCells>
  <conditionalFormatting sqref="A10 F11:H11 I10">
    <cfRule type="cellIs" dxfId="185" priority="46" operator="between">
      <formula>0</formula>
      <formula>0</formula>
    </cfRule>
  </conditionalFormatting>
  <conditionalFormatting sqref="F12:H15">
    <cfRule type="cellIs" dxfId="184" priority="40" operator="between">
      <formula>0</formula>
      <formula>0</formula>
    </cfRule>
  </conditionalFormatting>
  <conditionalFormatting sqref="F17:H21">
    <cfRule type="cellIs" dxfId="183" priority="33" operator="between">
      <formula>0</formula>
      <formula>0</formula>
    </cfRule>
  </conditionalFormatting>
  <conditionalFormatting sqref="B10">
    <cfRule type="cellIs" dxfId="182" priority="26" operator="between">
      <formula>0</formula>
      <formula>0</formula>
    </cfRule>
  </conditionalFormatting>
  <conditionalFormatting sqref="J10">
    <cfRule type="cellIs" dxfId="181" priority="21" operator="between">
      <formula>0</formula>
      <formula>0</formula>
    </cfRule>
  </conditionalFormatting>
  <conditionalFormatting sqref="C10">
    <cfRule type="cellIs" dxfId="180" priority="10" operator="between">
      <formula>8</formula>
      <formula>16</formula>
    </cfRule>
    <cfRule type="cellIs" dxfId="179" priority="11" operator="between">
      <formula>4</formula>
      <formula>6</formula>
    </cfRule>
    <cfRule type="cellIs" dxfId="178" priority="12" operator="between">
      <formula>0</formula>
      <formula>3</formula>
    </cfRule>
  </conditionalFormatting>
  <conditionalFormatting sqref="M10">
    <cfRule type="cellIs" dxfId="177" priority="7" operator="between">
      <formula>8</formula>
      <formula>16</formula>
    </cfRule>
    <cfRule type="cellIs" dxfId="176" priority="8" operator="between">
      <formula>4</formula>
      <formula>6</formula>
    </cfRule>
    <cfRule type="cellIs" dxfId="175" priority="9" operator="between">
      <formula>0</formula>
      <formula>3</formula>
    </cfRule>
  </conditionalFormatting>
  <conditionalFormatting sqref="M26">
    <cfRule type="cellIs" dxfId="174" priority="4" operator="between">
      <formula>8</formula>
      <formula>16</formula>
    </cfRule>
    <cfRule type="cellIs" dxfId="173" priority="5" operator="between">
      <formula>4</formula>
      <formula>6</formula>
    </cfRule>
    <cfRule type="cellIs" dxfId="172" priority="6" operator="between">
      <formula>0</formula>
      <formula>3</formula>
    </cfRule>
  </conditionalFormatting>
  <conditionalFormatting sqref="C26">
    <cfRule type="cellIs" dxfId="171" priority="1" operator="between">
      <formula>8</formula>
      <formula>16</formula>
    </cfRule>
    <cfRule type="cellIs" dxfId="170" priority="2" operator="between">
      <formula>4</formula>
      <formula>6</formula>
    </cfRule>
    <cfRule type="cellIs" dxfId="169"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6:J34 I10:J10">
      <formula1>negative</formula1>
    </dataValidation>
  </dataValidations>
  <pageMargins left="0.70866141732283472" right="0.70866141732283472" top="0.74803149606299213" bottom="0.74803149606299213" header="0.31496062992125984" footer="0.31496062992125984"/>
  <pageSetup paperSize="9" scale="4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F21:G21 F15:G15 H21 H15</xm:sqref>
        </x14:dataValidation>
        <x14:dataValidation type="list" allowBlank="1" showInputMessage="1" showErrorMessage="1">
          <x14:formula1>
            <xm:f>'SR1'!$J$3:$J$4</xm:f>
          </x14:formula1>
          <xm:sqref>E14 F11:G14 F17:G20</xm:sqref>
        </x14:dataValidation>
        <x14:dataValidation type="list" allowBlank="1" showInputMessage="1" showErrorMessage="1">
          <x14:formula1>
            <xm:f>'SR1'!$K$3:$K$5</xm:f>
          </x14:formula1>
          <xm:sqref>H11:H14 H17:H20</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72"/>
  <sheetViews>
    <sheetView view="pageBreakPreview" topLeftCell="D1" zoomScaleNormal="75" zoomScaleSheetLayoutView="100" workbookViewId="0">
      <selection activeCell="F4" sqref="F4"/>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753</v>
      </c>
      <c r="D3" s="121"/>
      <c r="E3" s="121"/>
      <c r="F3" s="121"/>
      <c r="G3" s="122"/>
    </row>
    <row r="4" spans="1:13" s="14" customFormat="1" ht="110.25" x14ac:dyDescent="0.25">
      <c r="C4" s="31" t="s">
        <v>755</v>
      </c>
      <c r="D4" s="85" t="s">
        <v>806</v>
      </c>
      <c r="E4" s="85" t="s">
        <v>323</v>
      </c>
      <c r="F4" s="85" t="s">
        <v>776</v>
      </c>
      <c r="G4" s="30" t="s">
        <v>761</v>
      </c>
    </row>
    <row r="5" spans="1:13" s="38" customFormat="1" ht="138.75" customHeight="1" thickBot="1" x14ac:dyDescent="0.25">
      <c r="C5" s="69" t="str">
        <f>'2. Rakendamine ja kontrollimine'!A17:A17</f>
        <v>IR10</v>
      </c>
      <c r="D5" s="40" t="str">
        <f>'2. Rakendamine ja kontrollimine'!B17:B17</f>
        <v>Alusetud tööjõukulud</v>
      </c>
      <c r="E5" s="40" t="str">
        <f>'2. Rakendamine ja kontrollimine'!C17:C17</f>
        <v>Toetusesaaja esitab teadlikult alusetud tööjõukulud tegemata töö või lepingule mittevastavalt tehtud töö eest.
- Alusetud tööjõukulud või
- kompenseerimata ületunnid või
- esitatud väärad ajatöö tasud või
- personalikulud, mida nõutakse töötajate eest, keda ei ole või
- personalikulud, mida nõutakse töö eest, mida tehti väljaspool rakendamisperioodi.</v>
      </c>
      <c r="F5" s="40" t="str">
        <f>'2. Rakendamine ja kontrollimine'!E17:E17</f>
        <v>Toetusesaajad või kolmandad osapooled</v>
      </c>
      <c r="G5" s="41" t="str">
        <f>'2. Rakendamine ja kontrollimine'!F17:F17</f>
        <v>Asutuseväline</v>
      </c>
    </row>
    <row r="8" spans="1:13" ht="26.25" customHeight="1" x14ac:dyDescent="0.4">
      <c r="A8" s="103" t="s">
        <v>324</v>
      </c>
      <c r="B8" s="104"/>
      <c r="C8" s="105"/>
      <c r="D8" s="103" t="s">
        <v>746</v>
      </c>
      <c r="E8" s="104"/>
      <c r="F8" s="104"/>
      <c r="G8" s="104"/>
      <c r="H8" s="104"/>
      <c r="I8" s="104"/>
      <c r="J8" s="105"/>
      <c r="K8" s="103" t="s">
        <v>325</v>
      </c>
      <c r="L8" s="104"/>
      <c r="M8" s="105"/>
    </row>
    <row r="9" spans="1:13" ht="141.75" x14ac:dyDescent="0.25">
      <c r="A9" s="34" t="s">
        <v>326</v>
      </c>
      <c r="B9" s="34" t="s">
        <v>327</v>
      </c>
      <c r="C9" s="34" t="s">
        <v>328</v>
      </c>
      <c r="D9" s="34" t="s">
        <v>329</v>
      </c>
      <c r="E9" s="34" t="s">
        <v>330</v>
      </c>
      <c r="F9" s="34" t="s">
        <v>750</v>
      </c>
      <c r="G9" s="34" t="s">
        <v>331</v>
      </c>
      <c r="H9" s="34" t="s">
        <v>332</v>
      </c>
      <c r="I9" s="34" t="s">
        <v>333</v>
      </c>
      <c r="J9" s="34" t="s">
        <v>334</v>
      </c>
      <c r="K9" s="34" t="s">
        <v>335</v>
      </c>
      <c r="L9" s="34" t="s">
        <v>336</v>
      </c>
      <c r="M9" s="34" t="s">
        <v>337</v>
      </c>
    </row>
    <row r="10" spans="1:13" ht="15.75" x14ac:dyDescent="0.25">
      <c r="A10" s="113">
        <v>1</v>
      </c>
      <c r="B10" s="113">
        <v>1</v>
      </c>
      <c r="C10" s="116">
        <f>A10*B10</f>
        <v>1</v>
      </c>
      <c r="D10" s="130" t="s">
        <v>338</v>
      </c>
      <c r="E10" s="131"/>
      <c r="F10" s="131"/>
      <c r="G10" s="131"/>
      <c r="H10" s="132"/>
      <c r="I10" s="113">
        <v>-1</v>
      </c>
      <c r="J10" s="113">
        <v>-1</v>
      </c>
      <c r="K10" s="107">
        <f>A10+I10</f>
        <v>0</v>
      </c>
      <c r="L10" s="107">
        <f>B10+J10</f>
        <v>0</v>
      </c>
      <c r="M10" s="116">
        <f>K10*L10</f>
        <v>0</v>
      </c>
    </row>
    <row r="11" spans="1:13" ht="51" x14ac:dyDescent="0.2">
      <c r="A11" s="114"/>
      <c r="B11" s="114"/>
      <c r="C11" s="117"/>
      <c r="D11" s="3" t="s">
        <v>339</v>
      </c>
      <c r="E11" s="4" t="s">
        <v>917</v>
      </c>
      <c r="F11" s="84"/>
      <c r="G11" s="84"/>
      <c r="H11" s="84"/>
      <c r="I11" s="114"/>
      <c r="J11" s="114"/>
      <c r="K11" s="108"/>
      <c r="L11" s="108"/>
      <c r="M11" s="117"/>
    </row>
    <row r="12" spans="1:13" ht="51" x14ac:dyDescent="0.2">
      <c r="A12" s="114"/>
      <c r="B12" s="114"/>
      <c r="C12" s="117"/>
      <c r="D12" s="3" t="s">
        <v>340</v>
      </c>
      <c r="E12" s="4" t="s">
        <v>918</v>
      </c>
      <c r="F12" s="84"/>
      <c r="G12" s="84"/>
      <c r="H12" s="84"/>
      <c r="I12" s="114"/>
      <c r="J12" s="114"/>
      <c r="K12" s="108"/>
      <c r="L12" s="108"/>
      <c r="M12" s="117"/>
    </row>
    <row r="13" spans="1:13" ht="76.5" x14ac:dyDescent="0.2">
      <c r="A13" s="114"/>
      <c r="B13" s="114"/>
      <c r="C13" s="117"/>
      <c r="D13" s="3" t="s">
        <v>341</v>
      </c>
      <c r="E13" s="4" t="s">
        <v>915</v>
      </c>
      <c r="F13" s="84"/>
      <c r="G13" s="84"/>
      <c r="H13" s="84"/>
      <c r="I13" s="114"/>
      <c r="J13" s="114"/>
      <c r="K13" s="108"/>
      <c r="L13" s="108"/>
      <c r="M13" s="117"/>
    </row>
    <row r="14" spans="1:13" ht="63.75" x14ac:dyDescent="0.2">
      <c r="A14" s="114"/>
      <c r="B14" s="114"/>
      <c r="C14" s="117"/>
      <c r="D14" s="3" t="s">
        <v>342</v>
      </c>
      <c r="E14" s="4" t="s">
        <v>916</v>
      </c>
      <c r="F14" s="84"/>
      <c r="G14" s="84"/>
      <c r="H14" s="84"/>
      <c r="I14" s="114"/>
      <c r="J14" s="114"/>
      <c r="K14" s="108"/>
      <c r="L14" s="108"/>
      <c r="M14" s="117"/>
    </row>
    <row r="15" spans="1:13" x14ac:dyDescent="0.2">
      <c r="A15" s="114"/>
      <c r="B15" s="114"/>
      <c r="C15" s="117"/>
      <c r="D15" s="5" t="s">
        <v>343</v>
      </c>
      <c r="E15" s="9" t="s">
        <v>794</v>
      </c>
      <c r="F15" s="84"/>
      <c r="G15" s="84"/>
      <c r="H15" s="84"/>
      <c r="I15" s="114"/>
      <c r="J15" s="114"/>
      <c r="K15" s="108"/>
      <c r="L15" s="108"/>
      <c r="M15" s="117"/>
    </row>
    <row r="16" spans="1:13" ht="15.75" x14ac:dyDescent="0.25">
      <c r="A16" s="114"/>
      <c r="B16" s="114"/>
      <c r="C16" s="117"/>
      <c r="D16" s="130" t="s">
        <v>919</v>
      </c>
      <c r="E16" s="131"/>
      <c r="F16" s="131"/>
      <c r="G16" s="131"/>
      <c r="H16" s="132"/>
      <c r="I16" s="114"/>
      <c r="J16" s="114"/>
      <c r="K16" s="108"/>
      <c r="L16" s="108"/>
      <c r="M16" s="117"/>
    </row>
    <row r="17" spans="1:13" ht="76.5" x14ac:dyDescent="0.2">
      <c r="A17" s="114"/>
      <c r="B17" s="114"/>
      <c r="C17" s="117"/>
      <c r="D17" s="3" t="s">
        <v>344</v>
      </c>
      <c r="E17" s="4" t="s">
        <v>920</v>
      </c>
      <c r="F17" s="84"/>
      <c r="G17" s="84"/>
      <c r="H17" s="84"/>
      <c r="I17" s="114"/>
      <c r="J17" s="114"/>
      <c r="K17" s="108"/>
      <c r="L17" s="108"/>
      <c r="M17" s="117"/>
    </row>
    <row r="18" spans="1:13" ht="89.25" x14ac:dyDescent="0.2">
      <c r="A18" s="114"/>
      <c r="B18" s="114"/>
      <c r="C18" s="117"/>
      <c r="D18" s="3" t="s">
        <v>345</v>
      </c>
      <c r="E18" s="4" t="s">
        <v>921</v>
      </c>
      <c r="F18" s="84"/>
      <c r="G18" s="84"/>
      <c r="H18" s="84"/>
      <c r="I18" s="114"/>
      <c r="J18" s="114"/>
      <c r="K18" s="108"/>
      <c r="L18" s="108"/>
      <c r="M18" s="117"/>
    </row>
    <row r="19" spans="1:13" x14ac:dyDescent="0.2">
      <c r="A19" s="114"/>
      <c r="B19" s="114"/>
      <c r="C19" s="117"/>
      <c r="D19" s="5" t="s">
        <v>346</v>
      </c>
      <c r="E19" s="9" t="s">
        <v>794</v>
      </c>
      <c r="F19" s="84"/>
      <c r="G19" s="84"/>
      <c r="H19" s="84"/>
      <c r="I19" s="114"/>
      <c r="J19" s="114"/>
      <c r="K19" s="108"/>
      <c r="L19" s="108"/>
      <c r="M19" s="117"/>
    </row>
    <row r="20" spans="1:13" ht="15.75" x14ac:dyDescent="0.25">
      <c r="A20" s="114"/>
      <c r="B20" s="114"/>
      <c r="C20" s="117"/>
      <c r="D20" s="130" t="s">
        <v>922</v>
      </c>
      <c r="E20" s="131"/>
      <c r="F20" s="131"/>
      <c r="G20" s="131"/>
      <c r="H20" s="132"/>
      <c r="I20" s="114"/>
      <c r="J20" s="114"/>
      <c r="K20" s="108"/>
      <c r="L20" s="108"/>
      <c r="M20" s="117"/>
    </row>
    <row r="21" spans="1:13" ht="63.75" x14ac:dyDescent="0.2">
      <c r="A21" s="114"/>
      <c r="B21" s="114"/>
      <c r="C21" s="117"/>
      <c r="D21" s="3" t="s">
        <v>347</v>
      </c>
      <c r="E21" s="4" t="s">
        <v>923</v>
      </c>
      <c r="F21" s="84"/>
      <c r="G21" s="84"/>
      <c r="H21" s="84"/>
      <c r="I21" s="114"/>
      <c r="J21" s="114"/>
      <c r="K21" s="108"/>
      <c r="L21" s="108"/>
      <c r="M21" s="117"/>
    </row>
    <row r="22" spans="1:13" ht="76.5" x14ac:dyDescent="0.2">
      <c r="A22" s="114"/>
      <c r="B22" s="114"/>
      <c r="C22" s="117"/>
      <c r="D22" s="3" t="s">
        <v>348</v>
      </c>
      <c r="E22" s="4" t="s">
        <v>924</v>
      </c>
      <c r="F22" s="84"/>
      <c r="G22" s="84"/>
      <c r="H22" s="84"/>
      <c r="I22" s="114"/>
      <c r="J22" s="114"/>
      <c r="K22" s="108"/>
      <c r="L22" s="108"/>
      <c r="M22" s="117"/>
    </row>
    <row r="23" spans="1:13" x14ac:dyDescent="0.2">
      <c r="A23" s="114"/>
      <c r="B23" s="114"/>
      <c r="C23" s="117"/>
      <c r="D23" s="5" t="s">
        <v>349</v>
      </c>
      <c r="E23" s="9" t="s">
        <v>794</v>
      </c>
      <c r="F23" s="84"/>
      <c r="G23" s="84"/>
      <c r="H23" s="84"/>
      <c r="I23" s="114"/>
      <c r="J23" s="114"/>
      <c r="K23" s="108"/>
      <c r="L23" s="108"/>
      <c r="M23" s="117"/>
    </row>
    <row r="24" spans="1:13" ht="15.75" customHeight="1" x14ac:dyDescent="0.25">
      <c r="A24" s="114"/>
      <c r="B24" s="114"/>
      <c r="C24" s="117"/>
      <c r="D24" s="130" t="s">
        <v>925</v>
      </c>
      <c r="E24" s="131"/>
      <c r="F24" s="131"/>
      <c r="G24" s="131"/>
      <c r="H24" s="132"/>
      <c r="I24" s="114"/>
      <c r="J24" s="114"/>
      <c r="K24" s="108"/>
      <c r="L24" s="108"/>
      <c r="M24" s="117"/>
    </row>
    <row r="25" spans="1:13" ht="51" x14ac:dyDescent="0.2">
      <c r="A25" s="114"/>
      <c r="B25" s="114"/>
      <c r="C25" s="117"/>
      <c r="D25" s="3" t="s">
        <v>350</v>
      </c>
      <c r="E25" s="4" t="s">
        <v>926</v>
      </c>
      <c r="F25" s="84"/>
      <c r="G25" s="84"/>
      <c r="H25" s="84"/>
      <c r="I25" s="114"/>
      <c r="J25" s="114"/>
      <c r="K25" s="108"/>
      <c r="L25" s="108"/>
      <c r="M25" s="117"/>
    </row>
    <row r="26" spans="1:13" ht="76.5" x14ac:dyDescent="0.2">
      <c r="A26" s="114"/>
      <c r="B26" s="114"/>
      <c r="C26" s="117"/>
      <c r="D26" s="3" t="s">
        <v>351</v>
      </c>
      <c r="E26" s="4" t="s">
        <v>927</v>
      </c>
      <c r="F26" s="84"/>
      <c r="G26" s="84"/>
      <c r="H26" s="84"/>
      <c r="I26" s="114"/>
      <c r="J26" s="114"/>
      <c r="K26" s="108"/>
      <c r="L26" s="108"/>
      <c r="M26" s="117"/>
    </row>
    <row r="27" spans="1:13" x14ac:dyDescent="0.2">
      <c r="A27" s="114"/>
      <c r="B27" s="114"/>
      <c r="C27" s="117"/>
      <c r="D27" s="5" t="s">
        <v>352</v>
      </c>
      <c r="E27" s="9" t="s">
        <v>794</v>
      </c>
      <c r="F27" s="84"/>
      <c r="G27" s="84"/>
      <c r="H27" s="84"/>
      <c r="I27" s="114"/>
      <c r="J27" s="114"/>
      <c r="K27" s="108"/>
      <c r="L27" s="108"/>
      <c r="M27" s="117"/>
    </row>
    <row r="28" spans="1:13" ht="15.75" x14ac:dyDescent="0.25">
      <c r="A28" s="114"/>
      <c r="B28" s="114"/>
      <c r="C28" s="117"/>
      <c r="D28" s="130" t="s">
        <v>928</v>
      </c>
      <c r="E28" s="131"/>
      <c r="F28" s="131"/>
      <c r="G28" s="131"/>
      <c r="H28" s="132"/>
      <c r="I28" s="114"/>
      <c r="J28" s="114"/>
      <c r="K28" s="108"/>
      <c r="L28" s="108"/>
      <c r="M28" s="117"/>
    </row>
    <row r="29" spans="1:13" ht="63.75" x14ac:dyDescent="0.2">
      <c r="A29" s="114"/>
      <c r="B29" s="114"/>
      <c r="C29" s="117"/>
      <c r="D29" s="3" t="s">
        <v>353</v>
      </c>
      <c r="E29" s="4" t="s">
        <v>929</v>
      </c>
      <c r="F29" s="84"/>
      <c r="G29" s="84"/>
      <c r="H29" s="84"/>
      <c r="I29" s="114"/>
      <c r="J29" s="114"/>
      <c r="K29" s="108"/>
      <c r="L29" s="108"/>
      <c r="M29" s="117"/>
    </row>
    <row r="30" spans="1:13" ht="63.75" x14ac:dyDescent="0.2">
      <c r="A30" s="114"/>
      <c r="B30" s="114"/>
      <c r="C30" s="117"/>
      <c r="D30" s="3" t="s">
        <v>354</v>
      </c>
      <c r="E30" s="4" t="s">
        <v>930</v>
      </c>
      <c r="F30" s="84"/>
      <c r="G30" s="84"/>
      <c r="H30" s="84"/>
      <c r="I30" s="114"/>
      <c r="J30" s="114"/>
      <c r="K30" s="108"/>
      <c r="L30" s="108"/>
      <c r="M30" s="117"/>
    </row>
    <row r="31" spans="1:13" x14ac:dyDescent="0.2">
      <c r="A31" s="115"/>
      <c r="B31" s="115"/>
      <c r="C31" s="117"/>
      <c r="D31" s="5" t="s">
        <v>355</v>
      </c>
      <c r="E31" s="9" t="s">
        <v>794</v>
      </c>
      <c r="F31" s="84"/>
      <c r="G31" s="84"/>
      <c r="H31" s="84"/>
      <c r="I31" s="115"/>
      <c r="J31" s="115"/>
      <c r="K31" s="109"/>
      <c r="L31" s="109"/>
      <c r="M31" s="117"/>
    </row>
    <row r="34" spans="1:13" ht="26.25" customHeight="1" x14ac:dyDescent="0.4">
      <c r="A34" s="103" t="s">
        <v>785</v>
      </c>
      <c r="B34" s="104"/>
      <c r="C34" s="105"/>
      <c r="D34" s="112" t="s">
        <v>798</v>
      </c>
      <c r="E34" s="112"/>
      <c r="F34" s="112"/>
      <c r="G34" s="112"/>
      <c r="H34" s="112"/>
      <c r="I34" s="112"/>
      <c r="J34" s="112"/>
      <c r="K34" s="103" t="s">
        <v>805</v>
      </c>
      <c r="L34" s="104"/>
      <c r="M34" s="105"/>
    </row>
    <row r="35" spans="1:13" ht="126" x14ac:dyDescent="0.25">
      <c r="A35" s="34" t="s">
        <v>356</v>
      </c>
      <c r="B35" s="34" t="s">
        <v>357</v>
      </c>
      <c r="C35" s="34" t="s">
        <v>358</v>
      </c>
      <c r="D35" s="111" t="s">
        <v>796</v>
      </c>
      <c r="E35" s="111"/>
      <c r="F35" s="27" t="s">
        <v>797</v>
      </c>
      <c r="G35" s="118" t="s">
        <v>359</v>
      </c>
      <c r="H35" s="119"/>
      <c r="I35" s="27" t="s">
        <v>360</v>
      </c>
      <c r="J35" s="27" t="s">
        <v>361</v>
      </c>
      <c r="K35" s="34" t="s">
        <v>362</v>
      </c>
      <c r="L35" s="34" t="s">
        <v>363</v>
      </c>
      <c r="M35" s="34" t="s">
        <v>364</v>
      </c>
    </row>
    <row r="36" spans="1:13" x14ac:dyDescent="0.2">
      <c r="A36" s="107">
        <f>K10</f>
        <v>0</v>
      </c>
      <c r="B36" s="107">
        <f>L10</f>
        <v>0</v>
      </c>
      <c r="C36" s="116">
        <f>M10</f>
        <v>0</v>
      </c>
      <c r="D36" s="106"/>
      <c r="E36" s="106"/>
      <c r="F36" s="5"/>
      <c r="G36" s="110"/>
      <c r="H36" s="110"/>
      <c r="I36" s="113">
        <v>-1</v>
      </c>
      <c r="J36" s="113">
        <v>-1</v>
      </c>
      <c r="K36" s="107">
        <f>A36+I36</f>
        <v>-1</v>
      </c>
      <c r="L36" s="107">
        <f>B36+J36</f>
        <v>-1</v>
      </c>
      <c r="M36" s="123">
        <f>K36*L36</f>
        <v>1</v>
      </c>
    </row>
    <row r="37" spans="1:13" x14ac:dyDescent="0.2">
      <c r="A37" s="108"/>
      <c r="B37" s="108"/>
      <c r="C37" s="117"/>
      <c r="D37" s="106"/>
      <c r="E37" s="106"/>
      <c r="F37" s="5"/>
      <c r="G37" s="110"/>
      <c r="H37" s="110"/>
      <c r="I37" s="114"/>
      <c r="J37" s="114"/>
      <c r="K37" s="108"/>
      <c r="L37" s="108"/>
      <c r="M37" s="123"/>
    </row>
    <row r="38" spans="1:13" x14ac:dyDescent="0.2">
      <c r="A38" s="108"/>
      <c r="B38" s="108"/>
      <c r="C38" s="117"/>
      <c r="D38" s="106"/>
      <c r="E38" s="106"/>
      <c r="F38" s="5"/>
      <c r="G38" s="110"/>
      <c r="H38" s="110"/>
      <c r="I38" s="114"/>
      <c r="J38" s="114"/>
      <c r="K38" s="108"/>
      <c r="L38" s="108"/>
      <c r="M38" s="123"/>
    </row>
    <row r="39" spans="1:13" x14ac:dyDescent="0.2">
      <c r="A39" s="108"/>
      <c r="B39" s="108"/>
      <c r="C39" s="117"/>
      <c r="D39" s="106"/>
      <c r="E39" s="106"/>
      <c r="F39" s="5"/>
      <c r="G39" s="110"/>
      <c r="H39" s="110"/>
      <c r="I39" s="114"/>
      <c r="J39" s="114"/>
      <c r="K39" s="108"/>
      <c r="L39" s="108"/>
      <c r="M39" s="123"/>
    </row>
    <row r="40" spans="1:13" x14ac:dyDescent="0.2">
      <c r="A40" s="108"/>
      <c r="B40" s="108"/>
      <c r="C40" s="117"/>
      <c r="D40" s="106"/>
      <c r="E40" s="106"/>
      <c r="F40" s="5"/>
      <c r="G40" s="110"/>
      <c r="H40" s="110"/>
      <c r="I40" s="114"/>
      <c r="J40" s="114"/>
      <c r="K40" s="108"/>
      <c r="L40" s="108"/>
      <c r="M40" s="123"/>
    </row>
    <row r="41" spans="1:13" x14ac:dyDescent="0.2">
      <c r="A41" s="108"/>
      <c r="B41" s="108"/>
      <c r="C41" s="117"/>
      <c r="D41" s="106"/>
      <c r="E41" s="106"/>
      <c r="F41" s="5"/>
      <c r="G41" s="110"/>
      <c r="H41" s="110"/>
      <c r="I41" s="114"/>
      <c r="J41" s="114"/>
      <c r="K41" s="108"/>
      <c r="L41" s="108"/>
      <c r="M41" s="123"/>
    </row>
    <row r="42" spans="1:13" x14ac:dyDescent="0.2">
      <c r="A42" s="108"/>
      <c r="B42" s="108"/>
      <c r="C42" s="117"/>
      <c r="D42" s="106"/>
      <c r="E42" s="106"/>
      <c r="F42" s="5"/>
      <c r="G42" s="110"/>
      <c r="H42" s="110"/>
      <c r="I42" s="114"/>
      <c r="J42" s="114"/>
      <c r="K42" s="108"/>
      <c r="L42" s="108"/>
      <c r="M42" s="123"/>
    </row>
    <row r="43" spans="1:13" x14ac:dyDescent="0.2">
      <c r="A43" s="108"/>
      <c r="B43" s="108"/>
      <c r="C43" s="117"/>
      <c r="D43" s="106"/>
      <c r="E43" s="106"/>
      <c r="F43" s="5"/>
      <c r="G43" s="110"/>
      <c r="H43" s="110"/>
      <c r="I43" s="114"/>
      <c r="J43" s="114"/>
      <c r="K43" s="108"/>
      <c r="L43" s="108"/>
      <c r="M43" s="123"/>
    </row>
    <row r="44" spans="1:13" x14ac:dyDescent="0.2">
      <c r="A44" s="109"/>
      <c r="B44" s="109"/>
      <c r="C44" s="117"/>
      <c r="D44" s="106"/>
      <c r="E44" s="106"/>
      <c r="F44" s="5"/>
      <c r="G44" s="110"/>
      <c r="H44" s="110"/>
      <c r="I44" s="115"/>
      <c r="J44" s="115"/>
      <c r="K44" s="109"/>
      <c r="L44" s="109"/>
      <c r="M44" s="123"/>
    </row>
    <row r="68" spans="2:3" x14ac:dyDescent="0.2">
      <c r="B68">
        <v>1</v>
      </c>
      <c r="C68">
        <v>-1</v>
      </c>
    </row>
    <row r="69" spans="2:3" x14ac:dyDescent="0.2">
      <c r="B69">
        <v>2</v>
      </c>
      <c r="C69">
        <v>-2</v>
      </c>
    </row>
    <row r="70" spans="2:3" x14ac:dyDescent="0.2">
      <c r="B70">
        <v>3</v>
      </c>
      <c r="C70">
        <v>-3</v>
      </c>
    </row>
    <row r="71" spans="2:3" x14ac:dyDescent="0.2">
      <c r="B71">
        <v>4</v>
      </c>
      <c r="C71">
        <v>-4</v>
      </c>
    </row>
    <row r="72" spans="2:3" x14ac:dyDescent="0.2">
      <c r="B72">
        <v>5</v>
      </c>
      <c r="C72">
        <v>-5</v>
      </c>
    </row>
  </sheetData>
  <mergeCells count="48">
    <mergeCell ref="I10:I31"/>
    <mergeCell ref="D16:H16"/>
    <mergeCell ref="D20:H20"/>
    <mergeCell ref="A10:A31"/>
    <mergeCell ref="B10:B31"/>
    <mergeCell ref="C10:C31"/>
    <mergeCell ref="K8:M8"/>
    <mergeCell ref="D35:E35"/>
    <mergeCell ref="G35:H35"/>
    <mergeCell ref="C3:G3"/>
    <mergeCell ref="A8:C8"/>
    <mergeCell ref="D8:J8"/>
    <mergeCell ref="A34:C34"/>
    <mergeCell ref="D34:J34"/>
    <mergeCell ref="D10:H10"/>
    <mergeCell ref="D24:H24"/>
    <mergeCell ref="K34:M34"/>
    <mergeCell ref="J10:J31"/>
    <mergeCell ref="K10:K31"/>
    <mergeCell ref="L10:L31"/>
    <mergeCell ref="M10:M31"/>
    <mergeCell ref="D28:H28"/>
    <mergeCell ref="A36:A44"/>
    <mergeCell ref="B36:B44"/>
    <mergeCell ref="C36:C44"/>
    <mergeCell ref="D36:E36"/>
    <mergeCell ref="G36:H36"/>
    <mergeCell ref="D40:E40"/>
    <mergeCell ref="G40:H40"/>
    <mergeCell ref="D41:E41"/>
    <mergeCell ref="G41:H41"/>
    <mergeCell ref="G44:H44"/>
    <mergeCell ref="J36:J44"/>
    <mergeCell ref="K36:K44"/>
    <mergeCell ref="L36:L44"/>
    <mergeCell ref="M36:M44"/>
    <mergeCell ref="D37:E37"/>
    <mergeCell ref="G37:H37"/>
    <mergeCell ref="D38:E38"/>
    <mergeCell ref="G38:H38"/>
    <mergeCell ref="D39:E39"/>
    <mergeCell ref="G39:H39"/>
    <mergeCell ref="I36:I44"/>
    <mergeCell ref="D42:E42"/>
    <mergeCell ref="G42:H42"/>
    <mergeCell ref="D43:E43"/>
    <mergeCell ref="G43:H43"/>
    <mergeCell ref="D44:E44"/>
  </mergeCells>
  <conditionalFormatting sqref="A10 F11:H11 I10">
    <cfRule type="cellIs" dxfId="168" priority="75" operator="between">
      <formula>0</formula>
      <formula>0</formula>
    </cfRule>
  </conditionalFormatting>
  <conditionalFormatting sqref="F12:H15">
    <cfRule type="cellIs" dxfId="167" priority="69" operator="between">
      <formula>0</formula>
      <formula>0</formula>
    </cfRule>
  </conditionalFormatting>
  <conditionalFormatting sqref="F17:H19">
    <cfRule type="cellIs" dxfId="166" priority="62" operator="between">
      <formula>0</formula>
      <formula>0</formula>
    </cfRule>
  </conditionalFormatting>
  <conditionalFormatting sqref="F25:H27">
    <cfRule type="cellIs" dxfId="165" priority="55" operator="between">
      <formula>0</formula>
      <formula>0</formula>
    </cfRule>
  </conditionalFormatting>
  <conditionalFormatting sqref="F29:H31">
    <cfRule type="cellIs" dxfId="164" priority="48" operator="between">
      <formula>0</formula>
      <formula>0</formula>
    </cfRule>
  </conditionalFormatting>
  <conditionalFormatting sqref="F21:H23">
    <cfRule type="cellIs" dxfId="163" priority="41" operator="between">
      <formula>0</formula>
      <formula>0</formula>
    </cfRule>
  </conditionalFormatting>
  <conditionalFormatting sqref="B10">
    <cfRule type="cellIs" dxfId="162" priority="34" operator="between">
      <formula>0</formula>
      <formula>0</formula>
    </cfRule>
  </conditionalFormatting>
  <conditionalFormatting sqref="J10">
    <cfRule type="cellIs" dxfId="161" priority="33" operator="between">
      <formula>0</formula>
      <formula>0</formula>
    </cfRule>
  </conditionalFormatting>
  <conditionalFormatting sqref="C10">
    <cfRule type="cellIs" dxfId="160" priority="10" operator="between">
      <formula>8</formula>
      <formula>16</formula>
    </cfRule>
    <cfRule type="cellIs" dxfId="159" priority="11" operator="between">
      <formula>4</formula>
      <formula>6</formula>
    </cfRule>
    <cfRule type="cellIs" dxfId="158" priority="12" operator="between">
      <formula>0</formula>
      <formula>3</formula>
    </cfRule>
  </conditionalFormatting>
  <conditionalFormatting sqref="M10">
    <cfRule type="cellIs" dxfId="157" priority="7" operator="between">
      <formula>8</formula>
      <formula>16</formula>
    </cfRule>
    <cfRule type="cellIs" dxfId="156" priority="8" operator="between">
      <formula>4</formula>
      <formula>6</formula>
    </cfRule>
    <cfRule type="cellIs" dxfId="155" priority="9" operator="between">
      <formula>0</formula>
      <formula>3</formula>
    </cfRule>
  </conditionalFormatting>
  <conditionalFormatting sqref="C36">
    <cfRule type="cellIs" dxfId="154" priority="4" operator="between">
      <formula>8</formula>
      <formula>16</formula>
    </cfRule>
    <cfRule type="cellIs" dxfId="153" priority="5" operator="between">
      <formula>4</formula>
      <formula>6</formula>
    </cfRule>
    <cfRule type="cellIs" dxfId="152" priority="6" operator="between">
      <formula>0</formula>
      <formula>3</formula>
    </cfRule>
  </conditionalFormatting>
  <conditionalFormatting sqref="M36">
    <cfRule type="cellIs" dxfId="151" priority="1" operator="between">
      <formula>8</formula>
      <formula>16</formula>
    </cfRule>
    <cfRule type="cellIs" dxfId="150" priority="2" operator="between">
      <formula>4</formula>
      <formula>6</formula>
    </cfRule>
    <cfRule type="cellIs" dxfId="149"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36:J44 I10:J10">
      <formula1>negative</formula1>
    </dataValidation>
  </dataValidations>
  <pageMargins left="0.70866141732283472" right="0.70866141732283472" top="0.74803149606299213" bottom="0.74803149606299213" header="0.31496062992125984" footer="0.31496062992125984"/>
  <pageSetup paperSize="9" scale="2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F19:G19 F27:G27 F31:G31 F23:G23 F15:G15 H31 H27 H23 H19 H15</xm:sqref>
        </x14:dataValidation>
        <x14:dataValidation type="list" allowBlank="1" showInputMessage="1" showErrorMessage="1">
          <x14:formula1>
            <xm:f>'SR1'!$J$3:$J$4</xm:f>
          </x14:formula1>
          <xm:sqref>F11:G14 F17:G18 F21:G22 F25:G26 F29:G30</xm:sqref>
        </x14:dataValidation>
        <x14:dataValidation type="list" allowBlank="1" showInputMessage="1" showErrorMessage="1">
          <x14:formula1>
            <xm:f>'SR1'!$K$3:$K$5</xm:f>
          </x14:formula1>
          <xm:sqref>H11:H14 H17:H18 H21:H22 H25:H26 H29:H30</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52"/>
  <sheetViews>
    <sheetView view="pageBreakPreview" topLeftCell="A5" zoomScaleNormal="75" zoomScaleSheetLayoutView="100" workbookViewId="0">
      <selection activeCell="D15" sqref="D15:E15"/>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365</v>
      </c>
      <c r="D3" s="121"/>
      <c r="E3" s="121"/>
      <c r="F3" s="121"/>
      <c r="G3" s="122"/>
    </row>
    <row r="4" spans="1:13" s="14" customFormat="1" ht="110.25" x14ac:dyDescent="0.25">
      <c r="C4" s="31" t="s">
        <v>366</v>
      </c>
      <c r="D4" s="34" t="s">
        <v>367</v>
      </c>
      <c r="E4" s="34" t="s">
        <v>752</v>
      </c>
      <c r="F4" s="34" t="s">
        <v>776</v>
      </c>
      <c r="G4" s="30" t="s">
        <v>761</v>
      </c>
    </row>
    <row r="5" spans="1:13" s="38" customFormat="1" ht="60.75" thickBot="1" x14ac:dyDescent="0.25">
      <c r="C5" s="69" t="str">
        <f>'2. Rakendamine ja kontrollimine'!A18:A18</f>
        <v>IR11</v>
      </c>
      <c r="D5" s="40" t="str">
        <f>'2. Rakendamine ja kontrollimine'!B18:B18</f>
        <v>Tööjõukulud on konkreetsete projektide vahel vääralt jagatud</v>
      </c>
      <c r="E5" s="40" t="str">
        <f>'2. Rakendamine ja kontrollimine'!C18:C18</f>
        <v>Toetusesaaja jagab tööjõukulud teadlikult ELi projektide ja muude rahastamisallikate vahel vääralt.</v>
      </c>
      <c r="F5" s="40" t="str">
        <f>'2. Rakendamine ja kontrollimine'!E18:E18</f>
        <v>Toetusesaajad</v>
      </c>
      <c r="G5" s="40" t="str">
        <f>'2. Rakendamine ja kontrollimine'!F18:F18</f>
        <v>Asutuseväline</v>
      </c>
    </row>
    <row r="8" spans="1:13" ht="26.25" customHeight="1" x14ac:dyDescent="0.4">
      <c r="A8" s="103" t="s">
        <v>747</v>
      </c>
      <c r="B8" s="104"/>
      <c r="C8" s="105"/>
      <c r="D8" s="103" t="s">
        <v>746</v>
      </c>
      <c r="E8" s="104"/>
      <c r="F8" s="104"/>
      <c r="G8" s="104"/>
      <c r="H8" s="104"/>
      <c r="I8" s="104"/>
      <c r="J8" s="105"/>
      <c r="K8" s="103" t="s">
        <v>785</v>
      </c>
      <c r="L8" s="104"/>
      <c r="M8" s="105"/>
    </row>
    <row r="9" spans="1:13" ht="141.75" x14ac:dyDescent="0.25">
      <c r="A9" s="34" t="s">
        <v>368</v>
      </c>
      <c r="B9" s="34" t="s">
        <v>369</v>
      </c>
      <c r="C9" s="34" t="s">
        <v>370</v>
      </c>
      <c r="D9" s="34" t="s">
        <v>749</v>
      </c>
      <c r="E9" s="34" t="s">
        <v>748</v>
      </c>
      <c r="F9" s="34" t="s">
        <v>750</v>
      </c>
      <c r="G9" s="34" t="s">
        <v>371</v>
      </c>
      <c r="H9" s="34" t="s">
        <v>372</v>
      </c>
      <c r="I9" s="34" t="s">
        <v>373</v>
      </c>
      <c r="J9" s="34" t="s">
        <v>374</v>
      </c>
      <c r="K9" s="34" t="s">
        <v>375</v>
      </c>
      <c r="L9" s="34" t="s">
        <v>376</v>
      </c>
      <c r="M9" s="34" t="s">
        <v>377</v>
      </c>
    </row>
    <row r="10" spans="1:13" ht="51" x14ac:dyDescent="0.2">
      <c r="A10" s="110">
        <v>1</v>
      </c>
      <c r="B10" s="110">
        <v>1</v>
      </c>
      <c r="C10" s="123">
        <f>A10*B10</f>
        <v>1</v>
      </c>
      <c r="D10" s="3" t="s">
        <v>932</v>
      </c>
      <c r="E10" s="4" t="s">
        <v>931</v>
      </c>
      <c r="F10" s="62"/>
      <c r="G10" s="62"/>
      <c r="H10" s="62"/>
      <c r="I10" s="110">
        <v>-1</v>
      </c>
      <c r="J10" s="110">
        <v>-2</v>
      </c>
      <c r="K10" s="125">
        <f>A10+I10</f>
        <v>0</v>
      </c>
      <c r="L10" s="125">
        <f>B10+J10</f>
        <v>-1</v>
      </c>
      <c r="M10" s="123">
        <f>K10*L10</f>
        <v>0</v>
      </c>
    </row>
    <row r="11" spans="1:13" x14ac:dyDescent="0.2">
      <c r="A11" s="110"/>
      <c r="B11" s="110"/>
      <c r="C11" s="123"/>
      <c r="D11" s="5" t="s">
        <v>933</v>
      </c>
      <c r="E11" s="9" t="s">
        <v>794</v>
      </c>
      <c r="F11" s="62"/>
      <c r="G11" s="62"/>
      <c r="H11" s="62"/>
      <c r="I11" s="110"/>
      <c r="J11" s="110"/>
      <c r="K11" s="125"/>
      <c r="L11" s="125"/>
      <c r="M11" s="123"/>
    </row>
    <row r="14" spans="1:13" ht="26.25" customHeight="1" x14ac:dyDescent="0.4">
      <c r="A14" s="103" t="s">
        <v>378</v>
      </c>
      <c r="B14" s="104"/>
      <c r="C14" s="105"/>
      <c r="D14" s="112" t="s">
        <v>379</v>
      </c>
      <c r="E14" s="112"/>
      <c r="F14" s="112"/>
      <c r="G14" s="112"/>
      <c r="H14" s="112"/>
      <c r="I14" s="112"/>
      <c r="J14" s="112"/>
      <c r="K14" s="103" t="s">
        <v>380</v>
      </c>
      <c r="L14" s="104"/>
      <c r="M14" s="105"/>
    </row>
    <row r="15" spans="1:13" ht="126" x14ac:dyDescent="0.25">
      <c r="A15" s="34" t="s">
        <v>381</v>
      </c>
      <c r="B15" s="34" t="s">
        <v>382</v>
      </c>
      <c r="C15" s="34" t="s">
        <v>383</v>
      </c>
      <c r="D15" s="111" t="s">
        <v>384</v>
      </c>
      <c r="E15" s="111"/>
      <c r="F15" s="27" t="s">
        <v>797</v>
      </c>
      <c r="G15" s="118" t="s">
        <v>799</v>
      </c>
      <c r="H15" s="119"/>
      <c r="I15" s="27" t="s">
        <v>800</v>
      </c>
      <c r="J15" s="27" t="s">
        <v>801</v>
      </c>
      <c r="K15" s="34" t="s">
        <v>802</v>
      </c>
      <c r="L15" s="34" t="s">
        <v>385</v>
      </c>
      <c r="M15" s="34" t="s">
        <v>386</v>
      </c>
    </row>
    <row r="16" spans="1:13" x14ac:dyDescent="0.2">
      <c r="A16" s="107">
        <f>K10</f>
        <v>0</v>
      </c>
      <c r="B16" s="107">
        <f>L10</f>
        <v>-1</v>
      </c>
      <c r="C16" s="123">
        <f>M10</f>
        <v>0</v>
      </c>
      <c r="D16" s="106"/>
      <c r="E16" s="106"/>
      <c r="F16" s="5"/>
      <c r="G16" s="110"/>
      <c r="H16" s="110"/>
      <c r="I16" s="113">
        <v>-1</v>
      </c>
      <c r="J16" s="113">
        <v>-1</v>
      </c>
      <c r="K16" s="107">
        <f>A16+I16</f>
        <v>-1</v>
      </c>
      <c r="L16" s="107">
        <f>B16+J16</f>
        <v>-2</v>
      </c>
      <c r="M16" s="116">
        <f>K16*L16</f>
        <v>2</v>
      </c>
    </row>
    <row r="17" spans="1:13" x14ac:dyDescent="0.2">
      <c r="A17" s="108"/>
      <c r="B17" s="108"/>
      <c r="C17" s="123"/>
      <c r="D17" s="106"/>
      <c r="E17" s="106"/>
      <c r="F17" s="5"/>
      <c r="G17" s="110"/>
      <c r="H17" s="110"/>
      <c r="I17" s="114"/>
      <c r="J17" s="114"/>
      <c r="K17" s="108"/>
      <c r="L17" s="108"/>
      <c r="M17" s="117"/>
    </row>
    <row r="18" spans="1:13" x14ac:dyDescent="0.2">
      <c r="A18" s="108"/>
      <c r="B18" s="108"/>
      <c r="C18" s="123"/>
      <c r="D18" s="106"/>
      <c r="E18" s="106"/>
      <c r="F18" s="5"/>
      <c r="G18" s="110"/>
      <c r="H18" s="110"/>
      <c r="I18" s="114"/>
      <c r="J18" s="114"/>
      <c r="K18" s="108"/>
      <c r="L18" s="108"/>
      <c r="M18" s="117"/>
    </row>
    <row r="19" spans="1:13" x14ac:dyDescent="0.2">
      <c r="A19" s="108"/>
      <c r="B19" s="108"/>
      <c r="C19" s="123"/>
      <c r="D19" s="106"/>
      <c r="E19" s="106"/>
      <c r="F19" s="5"/>
      <c r="G19" s="110"/>
      <c r="H19" s="110"/>
      <c r="I19" s="114"/>
      <c r="J19" s="114"/>
      <c r="K19" s="108"/>
      <c r="L19" s="108"/>
      <c r="M19" s="117"/>
    </row>
    <row r="20" spans="1:13" x14ac:dyDescent="0.2">
      <c r="A20" s="108"/>
      <c r="B20" s="108"/>
      <c r="C20" s="123"/>
      <c r="D20" s="106"/>
      <c r="E20" s="106"/>
      <c r="F20" s="5"/>
      <c r="G20" s="110"/>
      <c r="H20" s="110"/>
      <c r="I20" s="114"/>
      <c r="J20" s="114"/>
      <c r="K20" s="108"/>
      <c r="L20" s="108"/>
      <c r="M20" s="117"/>
    </row>
    <row r="21" spans="1:13" x14ac:dyDescent="0.2">
      <c r="A21" s="108"/>
      <c r="B21" s="108"/>
      <c r="C21" s="123"/>
      <c r="D21" s="106"/>
      <c r="E21" s="106"/>
      <c r="F21" s="5"/>
      <c r="G21" s="110"/>
      <c r="H21" s="110"/>
      <c r="I21" s="114"/>
      <c r="J21" s="114"/>
      <c r="K21" s="108"/>
      <c r="L21" s="108"/>
      <c r="M21" s="117"/>
    </row>
    <row r="22" spans="1:13" x14ac:dyDescent="0.2">
      <c r="A22" s="108"/>
      <c r="B22" s="108"/>
      <c r="C22" s="123"/>
      <c r="D22" s="106"/>
      <c r="E22" s="106"/>
      <c r="F22" s="5"/>
      <c r="G22" s="110"/>
      <c r="H22" s="110"/>
      <c r="I22" s="114"/>
      <c r="J22" s="114"/>
      <c r="K22" s="108"/>
      <c r="L22" s="108"/>
      <c r="M22" s="117"/>
    </row>
    <row r="23" spans="1:13" x14ac:dyDescent="0.2">
      <c r="A23" s="108"/>
      <c r="B23" s="108"/>
      <c r="C23" s="123"/>
      <c r="D23" s="106"/>
      <c r="E23" s="106"/>
      <c r="F23" s="5"/>
      <c r="G23" s="110"/>
      <c r="H23" s="110"/>
      <c r="I23" s="114"/>
      <c r="J23" s="114"/>
      <c r="K23" s="108"/>
      <c r="L23" s="108"/>
      <c r="M23" s="117"/>
    </row>
    <row r="24" spans="1:13" x14ac:dyDescent="0.2">
      <c r="A24" s="109"/>
      <c r="B24" s="109"/>
      <c r="C24" s="123"/>
      <c r="D24" s="106"/>
      <c r="E24" s="106"/>
      <c r="F24" s="5"/>
      <c r="G24" s="110"/>
      <c r="H24" s="110"/>
      <c r="I24" s="115"/>
      <c r="J24" s="115"/>
      <c r="K24" s="109"/>
      <c r="L24" s="109"/>
      <c r="M24" s="124"/>
    </row>
    <row r="48" spans="2:3" x14ac:dyDescent="0.2">
      <c r="B48">
        <v>1</v>
      </c>
      <c r="C48">
        <v>-1</v>
      </c>
    </row>
    <row r="49" spans="2:3" x14ac:dyDescent="0.2">
      <c r="B49">
        <v>2</v>
      </c>
      <c r="C49">
        <v>-2</v>
      </c>
    </row>
    <row r="50" spans="2:3" x14ac:dyDescent="0.2">
      <c r="B50">
        <v>3</v>
      </c>
      <c r="C50">
        <v>-3</v>
      </c>
    </row>
    <row r="51" spans="2:3" x14ac:dyDescent="0.2">
      <c r="B51">
        <v>4</v>
      </c>
      <c r="C51">
        <v>-4</v>
      </c>
    </row>
    <row r="52" spans="2:3" x14ac:dyDescent="0.2">
      <c r="B52">
        <v>5</v>
      </c>
      <c r="C52">
        <v>-5</v>
      </c>
    </row>
  </sheetData>
  <mergeCells count="43">
    <mergeCell ref="K8:M8"/>
    <mergeCell ref="A10:A11"/>
    <mergeCell ref="B10:B11"/>
    <mergeCell ref="C10:C11"/>
    <mergeCell ref="I10:I11"/>
    <mergeCell ref="J10:J11"/>
    <mergeCell ref="K10:K11"/>
    <mergeCell ref="L10:L11"/>
    <mergeCell ref="M10:M11"/>
    <mergeCell ref="D15:E15"/>
    <mergeCell ref="G15:H15"/>
    <mergeCell ref="C3:G3"/>
    <mergeCell ref="A8:C8"/>
    <mergeCell ref="D8:J8"/>
    <mergeCell ref="A14:C14"/>
    <mergeCell ref="D14:J14"/>
    <mergeCell ref="K14:M14"/>
    <mergeCell ref="A16:A24"/>
    <mergeCell ref="B16:B24"/>
    <mergeCell ref="C16:C24"/>
    <mergeCell ref="D16:E16"/>
    <mergeCell ref="G16:H16"/>
    <mergeCell ref="D20:E20"/>
    <mergeCell ref="G20:H20"/>
    <mergeCell ref="D21:E21"/>
    <mergeCell ref="G21:H21"/>
    <mergeCell ref="J16:J24"/>
    <mergeCell ref="K16:K24"/>
    <mergeCell ref="L16:L24"/>
    <mergeCell ref="M16:M24"/>
    <mergeCell ref="D17:E17"/>
    <mergeCell ref="G17:H17"/>
    <mergeCell ref="D18:E18"/>
    <mergeCell ref="G18:H18"/>
    <mergeCell ref="D19:E19"/>
    <mergeCell ref="G19:H19"/>
    <mergeCell ref="I16:I24"/>
    <mergeCell ref="D22:E22"/>
    <mergeCell ref="G22:H22"/>
    <mergeCell ref="D23:E23"/>
    <mergeCell ref="G23:H23"/>
    <mergeCell ref="D24:E24"/>
    <mergeCell ref="G24:H24"/>
  </mergeCells>
  <conditionalFormatting sqref="A10:B10 F10:I10 F11:H11">
    <cfRule type="cellIs" dxfId="148" priority="25" operator="between">
      <formula>0</formula>
      <formula>0</formula>
    </cfRule>
  </conditionalFormatting>
  <conditionalFormatting sqref="C10">
    <cfRule type="cellIs" dxfId="147" priority="10" operator="between">
      <formula>8</formula>
      <formula>16</formula>
    </cfRule>
    <cfRule type="cellIs" dxfId="146" priority="11" operator="between">
      <formula>4</formula>
      <formula>6</formula>
    </cfRule>
    <cfRule type="cellIs" dxfId="145" priority="12" operator="between">
      <formula>0</formula>
      <formula>3</formula>
    </cfRule>
  </conditionalFormatting>
  <conditionalFormatting sqref="C16">
    <cfRule type="cellIs" dxfId="144" priority="7" operator="between">
      <formula>8</formula>
      <formula>16</formula>
    </cfRule>
    <cfRule type="cellIs" dxfId="143" priority="8" operator="between">
      <formula>4</formula>
      <formula>6</formula>
    </cfRule>
    <cfRule type="cellIs" dxfId="142" priority="9" operator="between">
      <formula>0</formula>
      <formula>3</formula>
    </cfRule>
  </conditionalFormatting>
  <conditionalFormatting sqref="M10">
    <cfRule type="cellIs" dxfId="141" priority="4" operator="between">
      <formula>8</formula>
      <formula>16</formula>
    </cfRule>
    <cfRule type="cellIs" dxfId="140" priority="5" operator="between">
      <formula>4</formula>
      <formula>6</formula>
    </cfRule>
    <cfRule type="cellIs" dxfId="139" priority="6" operator="between">
      <formula>0</formula>
      <formula>3</formula>
    </cfRule>
  </conditionalFormatting>
  <conditionalFormatting sqref="M16">
    <cfRule type="cellIs" dxfId="138" priority="1" operator="between">
      <formula>8</formula>
      <formula>16</formula>
    </cfRule>
    <cfRule type="cellIs" dxfId="137" priority="2" operator="between">
      <formula>4</formula>
      <formula>6</formula>
    </cfRule>
    <cfRule type="cellIs" dxfId="136" priority="3" operator="between">
      <formula>0</formula>
      <formula>3</formula>
    </cfRule>
  </conditionalFormatting>
  <dataValidations count="2">
    <dataValidation type="list" allowBlank="1" showInputMessage="1" showErrorMessage="1" sqref="A10 B10:B11">
      <formula1>positive</formula1>
    </dataValidation>
    <dataValidation type="list" allowBlank="1" showInputMessage="1" showErrorMessage="1" sqref="I10:J11 I16:J24">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F11:G11 H11</xm:sqref>
        </x14:dataValidation>
        <x14:dataValidation type="list" allowBlank="1" showInputMessage="1" showErrorMessage="1">
          <x14:formula1>
            <xm:f>'SR1'!$J$3:$J$4</xm:f>
          </x14:formula1>
          <xm:sqref>F10:G10</xm:sqref>
        </x14:dataValidation>
        <x14:dataValidation type="list" allowBlank="1" showInputMessage="1" showErrorMessage="1">
          <x14:formula1>
            <xm:f>'SR1'!$K$3:$K$5</xm:f>
          </x14:formula1>
          <xm:sqref>H10</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51"/>
  <sheetViews>
    <sheetView view="pageBreakPreview" topLeftCell="D4" zoomScaleNormal="75" zoomScaleSheetLayoutView="100" workbookViewId="0">
      <selection activeCell="F4" sqref="F4"/>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753</v>
      </c>
      <c r="D3" s="121"/>
      <c r="E3" s="121"/>
      <c r="F3" s="121"/>
      <c r="G3" s="122"/>
    </row>
    <row r="4" spans="1:13" s="14" customFormat="1" ht="110.25" x14ac:dyDescent="0.25">
      <c r="C4" s="31" t="s">
        <v>387</v>
      </c>
      <c r="D4" s="34" t="s">
        <v>388</v>
      </c>
      <c r="E4" s="34" t="s">
        <v>389</v>
      </c>
      <c r="F4" s="34" t="s">
        <v>776</v>
      </c>
      <c r="G4" s="30" t="s">
        <v>390</v>
      </c>
    </row>
    <row r="5" spans="1:13" s="38" customFormat="1" ht="16.5" thickBot="1" x14ac:dyDescent="0.25">
      <c r="C5" s="69" t="str">
        <f>'2. Rakendamine ja kontrollimine'!A19</f>
        <v>IRXX</v>
      </c>
      <c r="D5" s="40">
        <f>'2. Rakendamine ja kontrollimine'!B19</f>
        <v>0</v>
      </c>
      <c r="E5" s="40" t="str">
        <f>'2. Rakendamine ja kontrollimine'!C19</f>
        <v>Sisestage täiendavate riskide kirjeldus……</v>
      </c>
      <c r="F5" s="40">
        <f>'2. Rakendamine ja kontrollimine'!E19</f>
        <v>0</v>
      </c>
      <c r="G5" s="40">
        <f>'2. Rakendamine ja kontrollimine'!F19</f>
        <v>0</v>
      </c>
    </row>
    <row r="8" spans="1:13" ht="26.25" customHeight="1" x14ac:dyDescent="0.4">
      <c r="A8" s="103" t="s">
        <v>391</v>
      </c>
      <c r="B8" s="104"/>
      <c r="C8" s="105"/>
      <c r="D8" s="103" t="s">
        <v>746</v>
      </c>
      <c r="E8" s="104"/>
      <c r="F8" s="104"/>
      <c r="G8" s="104"/>
      <c r="H8" s="104"/>
      <c r="I8" s="104"/>
      <c r="J8" s="105"/>
      <c r="K8" s="103" t="s">
        <v>392</v>
      </c>
      <c r="L8" s="104"/>
      <c r="M8" s="105"/>
    </row>
    <row r="9" spans="1:13" ht="141.75" x14ac:dyDescent="0.25">
      <c r="A9" s="63" t="s">
        <v>393</v>
      </c>
      <c r="B9" s="63" t="s">
        <v>394</v>
      </c>
      <c r="C9" s="63" t="s">
        <v>395</v>
      </c>
      <c r="D9" s="63" t="s">
        <v>396</v>
      </c>
      <c r="E9" s="63" t="s">
        <v>397</v>
      </c>
      <c r="F9" s="63" t="s">
        <v>750</v>
      </c>
      <c r="G9" s="63" t="s">
        <v>751</v>
      </c>
      <c r="H9" s="63" t="s">
        <v>779</v>
      </c>
      <c r="I9" s="63" t="s">
        <v>780</v>
      </c>
      <c r="J9" s="63" t="s">
        <v>781</v>
      </c>
      <c r="K9" s="63" t="s">
        <v>782</v>
      </c>
      <c r="L9" s="63" t="s">
        <v>783</v>
      </c>
      <c r="M9" s="63" t="s">
        <v>784</v>
      </c>
    </row>
    <row r="10" spans="1:13" ht="40.5" customHeight="1" x14ac:dyDescent="0.2">
      <c r="A10" s="62">
        <v>1</v>
      </c>
      <c r="B10" s="62">
        <v>1</v>
      </c>
      <c r="C10" s="86">
        <f>A10*B10</f>
        <v>1</v>
      </c>
      <c r="D10" s="5" t="s">
        <v>398</v>
      </c>
      <c r="E10" s="9" t="s">
        <v>934</v>
      </c>
      <c r="F10" s="62"/>
      <c r="G10" s="62"/>
      <c r="H10" s="62"/>
      <c r="I10" s="62">
        <v>-1</v>
      </c>
      <c r="J10" s="62">
        <v>-2</v>
      </c>
      <c r="K10" s="64">
        <f>A10+I10</f>
        <v>0</v>
      </c>
      <c r="L10" s="64">
        <f>B10+J10</f>
        <v>-1</v>
      </c>
      <c r="M10" s="65">
        <f>K10*L10</f>
        <v>0</v>
      </c>
    </row>
    <row r="13" spans="1:13" ht="26.25" customHeight="1" x14ac:dyDescent="0.4">
      <c r="A13" s="103" t="s">
        <v>399</v>
      </c>
      <c r="B13" s="104"/>
      <c r="C13" s="105"/>
      <c r="D13" s="112" t="s">
        <v>798</v>
      </c>
      <c r="E13" s="112"/>
      <c r="F13" s="112"/>
      <c r="G13" s="112"/>
      <c r="H13" s="112"/>
      <c r="I13" s="112"/>
      <c r="J13" s="112"/>
      <c r="K13" s="103" t="s">
        <v>805</v>
      </c>
      <c r="L13" s="104"/>
      <c r="M13" s="105"/>
    </row>
    <row r="14" spans="1:13" ht="126" x14ac:dyDescent="0.25">
      <c r="A14" s="34" t="s">
        <v>400</v>
      </c>
      <c r="B14" s="34" t="s">
        <v>401</v>
      </c>
      <c r="C14" s="34" t="s">
        <v>784</v>
      </c>
      <c r="D14" s="111" t="s">
        <v>402</v>
      </c>
      <c r="E14" s="111"/>
      <c r="F14" s="27" t="s">
        <v>403</v>
      </c>
      <c r="G14" s="118" t="s">
        <v>404</v>
      </c>
      <c r="H14" s="119"/>
      <c r="I14" s="27" t="s">
        <v>405</v>
      </c>
      <c r="J14" s="27" t="s">
        <v>406</v>
      </c>
      <c r="K14" s="34" t="s">
        <v>407</v>
      </c>
      <c r="L14" s="34" t="s">
        <v>408</v>
      </c>
      <c r="M14" s="34" t="s">
        <v>409</v>
      </c>
    </row>
    <row r="15" spans="1:13" x14ac:dyDescent="0.2">
      <c r="A15" s="107">
        <f>K10</f>
        <v>0</v>
      </c>
      <c r="B15" s="107">
        <f>L10</f>
        <v>-1</v>
      </c>
      <c r="C15" s="116">
        <f>M10</f>
        <v>0</v>
      </c>
      <c r="D15" s="106"/>
      <c r="E15" s="106"/>
      <c r="F15" s="5"/>
      <c r="G15" s="110"/>
      <c r="H15" s="110"/>
      <c r="I15" s="113">
        <v>-1</v>
      </c>
      <c r="J15" s="113">
        <v>-1</v>
      </c>
      <c r="K15" s="107">
        <f>A15+I15</f>
        <v>-1</v>
      </c>
      <c r="L15" s="107">
        <f>B15+J15</f>
        <v>-2</v>
      </c>
      <c r="M15" s="116">
        <f>K15*L15</f>
        <v>2</v>
      </c>
    </row>
    <row r="16" spans="1:13" x14ac:dyDescent="0.2">
      <c r="A16" s="108"/>
      <c r="B16" s="108"/>
      <c r="C16" s="117"/>
      <c r="D16" s="106"/>
      <c r="E16" s="106"/>
      <c r="F16" s="5"/>
      <c r="G16" s="110"/>
      <c r="H16" s="110"/>
      <c r="I16" s="114"/>
      <c r="J16" s="114"/>
      <c r="K16" s="108"/>
      <c r="L16" s="108"/>
      <c r="M16" s="117"/>
    </row>
    <row r="17" spans="1:13" x14ac:dyDescent="0.2">
      <c r="A17" s="108"/>
      <c r="B17" s="108"/>
      <c r="C17" s="117"/>
      <c r="D17" s="106"/>
      <c r="E17" s="106"/>
      <c r="F17" s="5"/>
      <c r="G17" s="110"/>
      <c r="H17" s="110"/>
      <c r="I17" s="114"/>
      <c r="J17" s="114"/>
      <c r="K17" s="108"/>
      <c r="L17" s="108"/>
      <c r="M17" s="117"/>
    </row>
    <row r="18" spans="1:13" x14ac:dyDescent="0.2">
      <c r="A18" s="108"/>
      <c r="B18" s="108"/>
      <c r="C18" s="117"/>
      <c r="D18" s="106"/>
      <c r="E18" s="106"/>
      <c r="F18" s="5"/>
      <c r="G18" s="110"/>
      <c r="H18" s="110"/>
      <c r="I18" s="114"/>
      <c r="J18" s="114"/>
      <c r="K18" s="108"/>
      <c r="L18" s="108"/>
      <c r="M18" s="117"/>
    </row>
    <row r="19" spans="1:13" x14ac:dyDescent="0.2">
      <c r="A19" s="108"/>
      <c r="B19" s="108"/>
      <c r="C19" s="117"/>
      <c r="D19" s="106"/>
      <c r="E19" s="106"/>
      <c r="F19" s="5"/>
      <c r="G19" s="110"/>
      <c r="H19" s="110"/>
      <c r="I19" s="114"/>
      <c r="J19" s="114"/>
      <c r="K19" s="108"/>
      <c r="L19" s="108"/>
      <c r="M19" s="117"/>
    </row>
    <row r="20" spans="1:13" x14ac:dyDescent="0.2">
      <c r="A20" s="108"/>
      <c r="B20" s="108"/>
      <c r="C20" s="117"/>
      <c r="D20" s="106"/>
      <c r="E20" s="106"/>
      <c r="F20" s="5"/>
      <c r="G20" s="110"/>
      <c r="H20" s="110"/>
      <c r="I20" s="114"/>
      <c r="J20" s="114"/>
      <c r="K20" s="108"/>
      <c r="L20" s="108"/>
      <c r="M20" s="117"/>
    </row>
    <row r="21" spans="1:13" x14ac:dyDescent="0.2">
      <c r="A21" s="108"/>
      <c r="B21" s="108"/>
      <c r="C21" s="117"/>
      <c r="D21" s="106"/>
      <c r="E21" s="106"/>
      <c r="F21" s="5"/>
      <c r="G21" s="110"/>
      <c r="H21" s="110"/>
      <c r="I21" s="114"/>
      <c r="J21" s="114"/>
      <c r="K21" s="108"/>
      <c r="L21" s="108"/>
      <c r="M21" s="117"/>
    </row>
    <row r="22" spans="1:13" x14ac:dyDescent="0.2">
      <c r="A22" s="108"/>
      <c r="B22" s="108"/>
      <c r="C22" s="117"/>
      <c r="D22" s="106"/>
      <c r="E22" s="106"/>
      <c r="F22" s="5"/>
      <c r="G22" s="110"/>
      <c r="H22" s="110"/>
      <c r="I22" s="114"/>
      <c r="J22" s="114"/>
      <c r="K22" s="108"/>
      <c r="L22" s="108"/>
      <c r="M22" s="117"/>
    </row>
    <row r="23" spans="1:13" x14ac:dyDescent="0.2">
      <c r="A23" s="109"/>
      <c r="B23" s="109"/>
      <c r="C23" s="124"/>
      <c r="D23" s="106"/>
      <c r="E23" s="106"/>
      <c r="F23" s="5"/>
      <c r="G23" s="110"/>
      <c r="H23" s="110"/>
      <c r="I23" s="115"/>
      <c r="J23" s="115"/>
      <c r="K23" s="109"/>
      <c r="L23" s="109"/>
      <c r="M23" s="124"/>
    </row>
    <row r="47" spans="2:3" x14ac:dyDescent="0.2">
      <c r="B47">
        <v>1</v>
      </c>
      <c r="C47">
        <v>-1</v>
      </c>
    </row>
    <row r="48" spans="2:3" x14ac:dyDescent="0.2">
      <c r="B48">
        <v>2</v>
      </c>
      <c r="C48">
        <v>-2</v>
      </c>
    </row>
    <row r="49" spans="2:3" x14ac:dyDescent="0.2">
      <c r="B49">
        <v>3</v>
      </c>
      <c r="C49">
        <v>-3</v>
      </c>
    </row>
    <row r="50" spans="2:3" x14ac:dyDescent="0.2">
      <c r="B50">
        <v>4</v>
      </c>
      <c r="C50">
        <v>-4</v>
      </c>
    </row>
    <row r="51" spans="2:3" x14ac:dyDescent="0.2">
      <c r="B51">
        <v>5</v>
      </c>
      <c r="C51">
        <v>-5</v>
      </c>
    </row>
  </sheetData>
  <mergeCells count="35">
    <mergeCell ref="K8:M8"/>
    <mergeCell ref="D14:E14"/>
    <mergeCell ref="G14:H14"/>
    <mergeCell ref="C3:G3"/>
    <mergeCell ref="A8:C8"/>
    <mergeCell ref="D8:J8"/>
    <mergeCell ref="A13:C13"/>
    <mergeCell ref="D13:J13"/>
    <mergeCell ref="K13:M13"/>
    <mergeCell ref="A15:A23"/>
    <mergeCell ref="B15:B23"/>
    <mergeCell ref="C15:C23"/>
    <mergeCell ref="D15:E15"/>
    <mergeCell ref="G15:H15"/>
    <mergeCell ref="D19:E19"/>
    <mergeCell ref="G19:H19"/>
    <mergeCell ref="D20:E20"/>
    <mergeCell ref="G20:H20"/>
    <mergeCell ref="G23:H23"/>
    <mergeCell ref="J15:J23"/>
    <mergeCell ref="K15:K23"/>
    <mergeCell ref="L15:L23"/>
    <mergeCell ref="M15:M23"/>
    <mergeCell ref="D16:E16"/>
    <mergeCell ref="G16:H16"/>
    <mergeCell ref="D17:E17"/>
    <mergeCell ref="G17:H17"/>
    <mergeCell ref="D18:E18"/>
    <mergeCell ref="G18:H18"/>
    <mergeCell ref="I15:I23"/>
    <mergeCell ref="D21:E21"/>
    <mergeCell ref="G21:H21"/>
    <mergeCell ref="D22:E22"/>
    <mergeCell ref="G22:H22"/>
    <mergeCell ref="D23:E23"/>
  </mergeCells>
  <conditionalFormatting sqref="A10:B10 F10:I10">
    <cfRule type="cellIs" dxfId="135" priority="22" operator="between">
      <formula>0</formula>
      <formula>0</formula>
    </cfRule>
  </conditionalFormatting>
  <conditionalFormatting sqref="M10">
    <cfRule type="cellIs" dxfId="134" priority="13" operator="between">
      <formula>8</formula>
      <formula>16</formula>
    </cfRule>
    <cfRule type="cellIs" dxfId="133" priority="14" operator="between">
      <formula>4</formula>
      <formula>6</formula>
    </cfRule>
    <cfRule type="cellIs" dxfId="132" priority="15" operator="between">
      <formula>0</formula>
      <formula>3</formula>
    </cfRule>
  </conditionalFormatting>
  <conditionalFormatting sqref="C15">
    <cfRule type="cellIs" dxfId="131" priority="7" operator="between">
      <formula>8</formula>
      <formula>16</formula>
    </cfRule>
    <cfRule type="cellIs" dxfId="130" priority="8" operator="between">
      <formula>4</formula>
      <formula>6</formula>
    </cfRule>
    <cfRule type="cellIs" dxfId="129" priority="9" operator="between">
      <formula>0</formula>
      <formula>3</formula>
    </cfRule>
  </conditionalFormatting>
  <conditionalFormatting sqref="M15">
    <cfRule type="cellIs" dxfId="128" priority="4" operator="between">
      <formula>8</formula>
      <formula>16</formula>
    </cfRule>
    <cfRule type="cellIs" dxfId="127" priority="5" operator="between">
      <formula>4</formula>
      <formula>6</formula>
    </cfRule>
    <cfRule type="cellIs" dxfId="126" priority="6" operator="between">
      <formula>0</formula>
      <formula>3</formula>
    </cfRule>
  </conditionalFormatting>
  <conditionalFormatting sqref="C10">
    <cfRule type="cellIs" dxfId="125" priority="1" operator="between">
      <formula>8</formula>
      <formula>16</formula>
    </cfRule>
    <cfRule type="cellIs" dxfId="124" priority="2" operator="between">
      <formula>4</formula>
      <formula>6</formula>
    </cfRule>
    <cfRule type="cellIs" dxfId="123" priority="3" operator="between">
      <formula>0</formula>
      <formula>3</formula>
    </cfRule>
  </conditionalFormatting>
  <dataValidations count="2">
    <dataValidation type="list" allowBlank="1" showInputMessage="1" showErrorMessage="1" sqref="A10 B10">
      <formula1>positive</formula1>
    </dataValidation>
    <dataValidation type="list" allowBlank="1" showInputMessage="1" showErrorMessage="1" sqref="I15:J23 I10:J10">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'SR1'!$K$3:$K$5</xm:f>
          </x14:formula1>
          <xm:sqref>H10</xm:sqref>
        </x14:dataValidation>
        <x14:dataValidation type="list" allowBlank="1" showInputMessage="1" showErrorMessage="1">
          <x14:formula1>
            <xm:f>'SR1'!$J$3:$J$4</xm:f>
          </x14:formula1>
          <xm:sqref>F10:G10</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G36"/>
  <sheetViews>
    <sheetView view="pageBreakPreview" topLeftCell="B3" zoomScaleNormal="75" zoomScaleSheetLayoutView="100" workbookViewId="0">
      <selection activeCell="C8" sqref="C8"/>
    </sheetView>
  </sheetViews>
  <sheetFormatPr defaultColWidth="8.85546875" defaultRowHeight="12.75" x14ac:dyDescent="0.2"/>
  <cols>
    <col min="1" max="1" width="10" customWidth="1"/>
    <col min="2" max="2" width="33.7109375" style="1" customWidth="1"/>
    <col min="3" max="3" width="51.42578125" style="1" customWidth="1"/>
    <col min="4" max="4" width="33.42578125" style="1" bestFit="1" customWidth="1"/>
    <col min="5" max="5" width="18.7109375" style="1" bestFit="1" customWidth="1"/>
    <col min="6" max="6" width="17.42578125" customWidth="1"/>
    <col min="7" max="7" width="71.85546875" customWidth="1"/>
    <col min="8" max="9" width="8.85546875" customWidth="1"/>
  </cols>
  <sheetData>
    <row r="2" spans="1:7" ht="26.25" x14ac:dyDescent="0.4">
      <c r="A2" s="10" t="s">
        <v>410</v>
      </c>
    </row>
    <row r="4" spans="1:7" s="15" customFormat="1" ht="38.25" customHeight="1" x14ac:dyDescent="0.4">
      <c r="A4" s="112" t="s">
        <v>411</v>
      </c>
      <c r="B4" s="112"/>
      <c r="C4" s="112"/>
      <c r="D4" s="112"/>
      <c r="E4" s="112"/>
      <c r="F4" s="112"/>
      <c r="G4" s="112"/>
    </row>
    <row r="5" spans="1:7" s="14" customFormat="1" ht="126" x14ac:dyDescent="0.25">
      <c r="A5" s="20" t="s">
        <v>755</v>
      </c>
      <c r="B5" s="20" t="s">
        <v>806</v>
      </c>
      <c r="C5" s="20" t="s">
        <v>752</v>
      </c>
      <c r="D5" s="20" t="s">
        <v>760</v>
      </c>
      <c r="E5" s="20" t="s">
        <v>761</v>
      </c>
      <c r="F5" s="43" t="s">
        <v>935</v>
      </c>
      <c r="G5" s="43" t="s">
        <v>763</v>
      </c>
    </row>
    <row r="6" spans="1:7" ht="38.25" x14ac:dyDescent="0.2">
      <c r="A6" s="36" t="s">
        <v>412</v>
      </c>
      <c r="B6" s="32" t="s">
        <v>936</v>
      </c>
      <c r="C6" s="32" t="s">
        <v>937</v>
      </c>
      <c r="D6" s="32" t="s">
        <v>938</v>
      </c>
      <c r="E6" s="32" t="s">
        <v>939</v>
      </c>
      <c r="F6" s="45"/>
      <c r="G6" s="45"/>
    </row>
    <row r="7" spans="1:7" ht="38.25" x14ac:dyDescent="0.2">
      <c r="A7" s="36" t="s">
        <v>413</v>
      </c>
      <c r="B7" s="32" t="s">
        <v>940</v>
      </c>
      <c r="C7" s="32" t="s">
        <v>941</v>
      </c>
      <c r="D7" s="32" t="s">
        <v>942</v>
      </c>
      <c r="E7" s="32" t="s">
        <v>764</v>
      </c>
      <c r="F7" s="45"/>
      <c r="G7" s="45"/>
    </row>
    <row r="8" spans="1:7" ht="38.25" x14ac:dyDescent="0.2">
      <c r="A8" s="36" t="s">
        <v>414</v>
      </c>
      <c r="B8" s="32" t="s">
        <v>943</v>
      </c>
      <c r="C8" s="32" t="s">
        <v>944</v>
      </c>
      <c r="D8" s="32" t="s">
        <v>758</v>
      </c>
      <c r="E8" s="32" t="s">
        <v>759</v>
      </c>
      <c r="F8" s="45"/>
      <c r="G8" s="45"/>
    </row>
    <row r="9" spans="1:7" ht="25.5" x14ac:dyDescent="0.2">
      <c r="A9" s="36" t="s">
        <v>415</v>
      </c>
      <c r="B9" s="32" t="s">
        <v>945</v>
      </c>
      <c r="C9" s="32" t="s">
        <v>946</v>
      </c>
      <c r="D9" s="32" t="s">
        <v>947</v>
      </c>
      <c r="E9" s="32" t="s">
        <v>764</v>
      </c>
      <c r="F9" s="45"/>
      <c r="G9" s="45"/>
    </row>
    <row r="10" spans="1:7" ht="53.25" customHeight="1" x14ac:dyDescent="0.2">
      <c r="A10" s="21" t="s">
        <v>416</v>
      </c>
      <c r="B10" s="17"/>
      <c r="C10" s="18" t="s">
        <v>766</v>
      </c>
      <c r="D10" s="17"/>
      <c r="E10" s="17"/>
      <c r="F10" s="45"/>
      <c r="G10" s="45"/>
    </row>
    <row r="35" spans="6:6" hidden="1" x14ac:dyDescent="0.2">
      <c r="F35" t="s">
        <v>417</v>
      </c>
    </row>
    <row r="36" spans="6:6" hidden="1" x14ac:dyDescent="0.2">
      <c r="F36" t="s">
        <v>418</v>
      </c>
    </row>
  </sheetData>
  <mergeCells count="1">
    <mergeCell ref="A4:G4"/>
  </mergeCells>
  <dataValidations count="1">
    <dataValidation type="list" allowBlank="1" showInputMessage="1" showErrorMessage="1" sqref="F6:F10">
      <formula1>$F$35:$F$36</formula1>
    </dataValidation>
  </dataValidations>
  <pageMargins left="0.7" right="0.7" top="0.75" bottom="0.75" header="0.3" footer="0.3"/>
  <pageSetup paperSize="8" scale="5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M58"/>
  <sheetViews>
    <sheetView view="pageBreakPreview" topLeftCell="A5" zoomScaleNormal="70" zoomScaleSheetLayoutView="100" workbookViewId="0">
      <selection activeCell="A34" sqref="A34"/>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33.75" x14ac:dyDescent="0.4">
      <c r="C3" s="120" t="s">
        <v>753</v>
      </c>
      <c r="D3" s="121"/>
      <c r="E3" s="121"/>
      <c r="F3" s="121"/>
      <c r="G3" s="122"/>
      <c r="J3" s="100" t="s">
        <v>3</v>
      </c>
      <c r="K3" s="100" t="s">
        <v>4</v>
      </c>
    </row>
    <row r="4" spans="1:13" s="14" customFormat="1" ht="110.25" x14ac:dyDescent="0.25">
      <c r="C4" s="31" t="s">
        <v>755</v>
      </c>
      <c r="D4" s="28" t="s">
        <v>5</v>
      </c>
      <c r="E4" s="28" t="s">
        <v>752</v>
      </c>
      <c r="F4" s="28" t="s">
        <v>776</v>
      </c>
      <c r="G4" s="30" t="s">
        <v>761</v>
      </c>
      <c r="J4" s="99" t="s">
        <v>6</v>
      </c>
      <c r="K4" s="99" t="s">
        <v>7</v>
      </c>
    </row>
    <row r="5" spans="1:13" s="38" customFormat="1" ht="69.75" customHeight="1" thickBot="1" x14ac:dyDescent="0.25">
      <c r="C5" s="29" t="str">
        <f>'1. Taotleja valimine'!A6</f>
        <v>SR1</v>
      </c>
      <c r="D5" s="40" t="str">
        <f>'1. Taotleja valimine'!B6</f>
        <v>Huvide konfliktid hindamisnõukogus</v>
      </c>
      <c r="E5" s="40" t="s">
        <v>775</v>
      </c>
      <c r="F5" s="40" t="str">
        <f>'1. Taotleja valimine'!D6</f>
        <v>Korraldusasutus ja toetusesaajad</v>
      </c>
      <c r="G5" s="41" t="str">
        <f>'1. Taotleja valimine'!E6</f>
        <v>Asutusesisene/kokkumäng</v>
      </c>
      <c r="K5" s="101" t="s">
        <v>8</v>
      </c>
    </row>
    <row r="8" spans="1:13" ht="26.25" customHeight="1" x14ac:dyDescent="0.4">
      <c r="A8" s="103" t="s">
        <v>747</v>
      </c>
      <c r="B8" s="104"/>
      <c r="C8" s="105"/>
      <c r="D8" s="103" t="s">
        <v>746</v>
      </c>
      <c r="E8" s="104"/>
      <c r="F8" s="104"/>
      <c r="G8" s="104"/>
      <c r="H8" s="104"/>
      <c r="I8" s="104"/>
      <c r="J8" s="105"/>
      <c r="K8" s="103" t="s">
        <v>785</v>
      </c>
      <c r="L8" s="104"/>
      <c r="M8" s="105"/>
    </row>
    <row r="9" spans="1:13" ht="141.75" x14ac:dyDescent="0.25">
      <c r="A9" s="20" t="s">
        <v>745</v>
      </c>
      <c r="B9" s="20" t="s">
        <v>777</v>
      </c>
      <c r="C9" s="20" t="s">
        <v>778</v>
      </c>
      <c r="D9" s="20" t="s">
        <v>749</v>
      </c>
      <c r="E9" s="20" t="s">
        <v>748</v>
      </c>
      <c r="F9" s="20" t="s">
        <v>750</v>
      </c>
      <c r="G9" s="20" t="s">
        <v>751</v>
      </c>
      <c r="H9" s="20" t="s">
        <v>779</v>
      </c>
      <c r="I9" s="20" t="s">
        <v>780</v>
      </c>
      <c r="J9" s="20" t="s">
        <v>781</v>
      </c>
      <c r="K9" s="20" t="s">
        <v>782</v>
      </c>
      <c r="L9" s="20" t="s">
        <v>783</v>
      </c>
      <c r="M9" s="20" t="s">
        <v>784</v>
      </c>
    </row>
    <row r="10" spans="1:13" ht="38.25" x14ac:dyDescent="0.2">
      <c r="A10" s="113">
        <v>1</v>
      </c>
      <c r="B10" s="113">
        <v>1</v>
      </c>
      <c r="C10" s="116">
        <f>A10*B10</f>
        <v>1</v>
      </c>
      <c r="D10" s="3" t="s">
        <v>795</v>
      </c>
      <c r="E10" s="4" t="s">
        <v>786</v>
      </c>
      <c r="F10" s="19"/>
      <c r="G10" s="19"/>
      <c r="H10" s="19"/>
      <c r="I10" s="113">
        <v>-1</v>
      </c>
      <c r="J10" s="113">
        <v>-1</v>
      </c>
      <c r="K10" s="107">
        <f>A10+I10</f>
        <v>0</v>
      </c>
      <c r="L10" s="107">
        <f>B10+J10</f>
        <v>0</v>
      </c>
      <c r="M10" s="116">
        <f>K10*L10</f>
        <v>0</v>
      </c>
    </row>
    <row r="11" spans="1:13" ht="25.5" x14ac:dyDescent="0.2">
      <c r="A11" s="114"/>
      <c r="B11" s="114"/>
      <c r="C11" s="117"/>
      <c r="D11" s="3" t="s">
        <v>9</v>
      </c>
      <c r="E11" s="4" t="s">
        <v>787</v>
      </c>
      <c r="F11" s="19"/>
      <c r="G11" s="19"/>
      <c r="H11" s="19"/>
      <c r="I11" s="114"/>
      <c r="J11" s="114"/>
      <c r="K11" s="108"/>
      <c r="L11" s="108"/>
      <c r="M11" s="117"/>
    </row>
    <row r="12" spans="1:13" ht="51" x14ac:dyDescent="0.2">
      <c r="A12" s="114"/>
      <c r="B12" s="114"/>
      <c r="C12" s="117"/>
      <c r="D12" s="3" t="s">
        <v>10</v>
      </c>
      <c r="E12" s="4" t="s">
        <v>788</v>
      </c>
      <c r="F12" s="19"/>
      <c r="G12" s="19"/>
      <c r="H12" s="19"/>
      <c r="I12" s="114"/>
      <c r="J12" s="114"/>
      <c r="K12" s="108"/>
      <c r="L12" s="108"/>
      <c r="M12" s="117"/>
    </row>
    <row r="13" spans="1:13" ht="25.5" x14ac:dyDescent="0.2">
      <c r="A13" s="114"/>
      <c r="B13" s="114"/>
      <c r="C13" s="117"/>
      <c r="D13" s="3" t="s">
        <v>11</v>
      </c>
      <c r="E13" s="4" t="s">
        <v>789</v>
      </c>
      <c r="F13" s="19"/>
      <c r="G13" s="19"/>
      <c r="H13" s="19"/>
      <c r="I13" s="114"/>
      <c r="J13" s="114"/>
      <c r="K13" s="108"/>
      <c r="L13" s="108"/>
      <c r="M13" s="117"/>
    </row>
    <row r="14" spans="1:13" ht="51" x14ac:dyDescent="0.2">
      <c r="A14" s="114"/>
      <c r="B14" s="114"/>
      <c r="C14" s="117"/>
      <c r="D14" s="3" t="s">
        <v>12</v>
      </c>
      <c r="E14" s="4" t="s">
        <v>790</v>
      </c>
      <c r="F14" s="19"/>
      <c r="G14" s="19"/>
      <c r="H14" s="19"/>
      <c r="I14" s="114"/>
      <c r="J14" s="114"/>
      <c r="K14" s="108"/>
      <c r="L14" s="108"/>
      <c r="M14" s="117"/>
    </row>
    <row r="15" spans="1:13" x14ac:dyDescent="0.2">
      <c r="A15" s="114"/>
      <c r="B15" s="114"/>
      <c r="C15" s="117"/>
      <c r="D15" s="3" t="s">
        <v>13</v>
      </c>
      <c r="E15" s="4" t="s">
        <v>791</v>
      </c>
      <c r="F15" s="19"/>
      <c r="G15" s="19"/>
      <c r="H15" s="19"/>
      <c r="I15" s="114"/>
      <c r="J15" s="114"/>
      <c r="K15" s="108"/>
      <c r="L15" s="108"/>
      <c r="M15" s="117"/>
    </row>
    <row r="16" spans="1:13" ht="25.5" x14ac:dyDescent="0.2">
      <c r="A16" s="114"/>
      <c r="B16" s="114"/>
      <c r="C16" s="117"/>
      <c r="D16" s="3" t="s">
        <v>14</v>
      </c>
      <c r="E16" s="4" t="s">
        <v>792</v>
      </c>
      <c r="F16" s="19"/>
      <c r="G16" s="19"/>
      <c r="H16" s="19"/>
      <c r="I16" s="114"/>
      <c r="J16" s="114"/>
      <c r="K16" s="108"/>
      <c r="L16" s="108"/>
      <c r="M16" s="117"/>
    </row>
    <row r="17" spans="1:13" ht="25.5" x14ac:dyDescent="0.2">
      <c r="A17" s="114"/>
      <c r="B17" s="114"/>
      <c r="C17" s="117"/>
      <c r="D17" s="3" t="s">
        <v>15</v>
      </c>
      <c r="E17" s="4" t="s">
        <v>793</v>
      </c>
      <c r="F17" s="19"/>
      <c r="G17" s="19"/>
      <c r="H17" s="19"/>
      <c r="I17" s="114"/>
      <c r="J17" s="114"/>
      <c r="K17" s="108"/>
      <c r="L17" s="108"/>
      <c r="M17" s="117"/>
    </row>
    <row r="18" spans="1:13" x14ac:dyDescent="0.2">
      <c r="A18" s="115"/>
      <c r="B18" s="115"/>
      <c r="C18" s="117"/>
      <c r="D18" s="5" t="s">
        <v>16</v>
      </c>
      <c r="E18" s="9" t="s">
        <v>794</v>
      </c>
      <c r="F18" s="19"/>
      <c r="G18" s="19"/>
      <c r="H18" s="19"/>
      <c r="I18" s="115"/>
      <c r="J18" s="115"/>
      <c r="K18" s="109"/>
      <c r="L18" s="109"/>
      <c r="M18" s="117"/>
    </row>
    <row r="21" spans="1:13" ht="26.25" customHeight="1" x14ac:dyDescent="0.4">
      <c r="A21" s="103" t="s">
        <v>785</v>
      </c>
      <c r="B21" s="104"/>
      <c r="C21" s="105"/>
      <c r="D21" s="112" t="s">
        <v>798</v>
      </c>
      <c r="E21" s="112"/>
      <c r="F21" s="112"/>
      <c r="G21" s="112"/>
      <c r="H21" s="112"/>
      <c r="I21" s="112"/>
      <c r="J21" s="112"/>
      <c r="K21" s="103" t="s">
        <v>805</v>
      </c>
      <c r="L21" s="104"/>
      <c r="M21" s="105"/>
    </row>
    <row r="22" spans="1:13" ht="126" x14ac:dyDescent="0.25">
      <c r="A22" s="20" t="s">
        <v>17</v>
      </c>
      <c r="B22" s="20" t="s">
        <v>18</v>
      </c>
      <c r="C22" s="20" t="s">
        <v>19</v>
      </c>
      <c r="D22" s="111" t="s">
        <v>796</v>
      </c>
      <c r="E22" s="111"/>
      <c r="F22" s="27" t="s">
        <v>797</v>
      </c>
      <c r="G22" s="118" t="s">
        <v>799</v>
      </c>
      <c r="H22" s="119"/>
      <c r="I22" s="27" t="s">
        <v>800</v>
      </c>
      <c r="J22" s="27" t="s">
        <v>801</v>
      </c>
      <c r="K22" s="20" t="s">
        <v>802</v>
      </c>
      <c r="L22" s="20" t="s">
        <v>803</v>
      </c>
      <c r="M22" s="20" t="s">
        <v>804</v>
      </c>
    </row>
    <row r="23" spans="1:13" x14ac:dyDescent="0.2">
      <c r="A23" s="107">
        <f>K10</f>
        <v>0</v>
      </c>
      <c r="B23" s="107">
        <f>L10</f>
        <v>0</v>
      </c>
      <c r="C23" s="116">
        <f>M10</f>
        <v>0</v>
      </c>
      <c r="D23" s="106"/>
      <c r="E23" s="106"/>
      <c r="F23" s="5"/>
      <c r="G23" s="110"/>
      <c r="H23" s="110"/>
      <c r="I23" s="113">
        <v>-1</v>
      </c>
      <c r="J23" s="113">
        <v>-1</v>
      </c>
      <c r="K23" s="107">
        <f>A23+I23</f>
        <v>-1</v>
      </c>
      <c r="L23" s="107">
        <f>B23+J23</f>
        <v>-1</v>
      </c>
      <c r="M23" s="116">
        <f>K23*L23</f>
        <v>1</v>
      </c>
    </row>
    <row r="24" spans="1:13" x14ac:dyDescent="0.2">
      <c r="A24" s="108"/>
      <c r="B24" s="108"/>
      <c r="C24" s="117"/>
      <c r="D24" s="106"/>
      <c r="E24" s="106"/>
      <c r="F24" s="5"/>
      <c r="G24" s="110"/>
      <c r="H24" s="110"/>
      <c r="I24" s="114"/>
      <c r="J24" s="114"/>
      <c r="K24" s="108"/>
      <c r="L24" s="108"/>
      <c r="M24" s="117"/>
    </row>
    <row r="25" spans="1:13" x14ac:dyDescent="0.2">
      <c r="A25" s="108"/>
      <c r="B25" s="108"/>
      <c r="C25" s="117"/>
      <c r="D25" s="106"/>
      <c r="E25" s="106"/>
      <c r="F25" s="5"/>
      <c r="G25" s="110"/>
      <c r="H25" s="110"/>
      <c r="I25" s="114"/>
      <c r="J25" s="114"/>
      <c r="K25" s="108"/>
      <c r="L25" s="108"/>
      <c r="M25" s="117"/>
    </row>
    <row r="26" spans="1:13" x14ac:dyDescent="0.2">
      <c r="A26" s="108"/>
      <c r="B26" s="108"/>
      <c r="C26" s="117"/>
      <c r="D26" s="106"/>
      <c r="E26" s="106"/>
      <c r="F26" s="5"/>
      <c r="G26" s="110"/>
      <c r="H26" s="110"/>
      <c r="I26" s="114"/>
      <c r="J26" s="114"/>
      <c r="K26" s="108"/>
      <c r="L26" s="108"/>
      <c r="M26" s="117"/>
    </row>
    <row r="27" spans="1:13" x14ac:dyDescent="0.2">
      <c r="A27" s="108"/>
      <c r="B27" s="108"/>
      <c r="C27" s="117"/>
      <c r="D27" s="106"/>
      <c r="E27" s="106"/>
      <c r="F27" s="5"/>
      <c r="G27" s="110"/>
      <c r="H27" s="110"/>
      <c r="I27" s="114"/>
      <c r="J27" s="114"/>
      <c r="K27" s="108"/>
      <c r="L27" s="108"/>
      <c r="M27" s="117"/>
    </row>
    <row r="28" spans="1:13" x14ac:dyDescent="0.2">
      <c r="A28" s="108"/>
      <c r="B28" s="108"/>
      <c r="C28" s="117"/>
      <c r="D28" s="106"/>
      <c r="E28" s="106"/>
      <c r="F28" s="5"/>
      <c r="G28" s="110"/>
      <c r="H28" s="110"/>
      <c r="I28" s="114"/>
      <c r="J28" s="114"/>
      <c r="K28" s="108"/>
      <c r="L28" s="108"/>
      <c r="M28" s="117"/>
    </row>
    <row r="29" spans="1:13" x14ac:dyDescent="0.2">
      <c r="A29" s="108"/>
      <c r="B29" s="108"/>
      <c r="C29" s="117"/>
      <c r="D29" s="106"/>
      <c r="E29" s="106"/>
      <c r="F29" s="5"/>
      <c r="G29" s="110"/>
      <c r="H29" s="110"/>
      <c r="I29" s="114"/>
      <c r="J29" s="114"/>
      <c r="K29" s="108"/>
      <c r="L29" s="108"/>
      <c r="M29" s="117"/>
    </row>
    <row r="30" spans="1:13" x14ac:dyDescent="0.2">
      <c r="A30" s="108"/>
      <c r="B30" s="108"/>
      <c r="C30" s="117"/>
      <c r="D30" s="106"/>
      <c r="E30" s="106"/>
      <c r="F30" s="5"/>
      <c r="G30" s="110"/>
      <c r="H30" s="110"/>
      <c r="I30" s="114"/>
      <c r="J30" s="114"/>
      <c r="K30" s="108"/>
      <c r="L30" s="108"/>
      <c r="M30" s="117"/>
    </row>
    <row r="31" spans="1:13" x14ac:dyDescent="0.2">
      <c r="A31" s="109"/>
      <c r="B31" s="109"/>
      <c r="C31" s="117"/>
      <c r="D31" s="106"/>
      <c r="E31" s="106"/>
      <c r="F31" s="5"/>
      <c r="G31" s="110"/>
      <c r="H31" s="110"/>
      <c r="I31" s="115"/>
      <c r="J31" s="115"/>
      <c r="K31" s="109"/>
      <c r="L31" s="109"/>
      <c r="M31" s="117"/>
    </row>
    <row r="55" spans="2:3" x14ac:dyDescent="0.2">
      <c r="B55">
        <v>1</v>
      </c>
      <c r="C55">
        <v>-1</v>
      </c>
    </row>
    <row r="56" spans="2:3" x14ac:dyDescent="0.2">
      <c r="B56">
        <v>2</v>
      </c>
      <c r="C56">
        <v>-2</v>
      </c>
    </row>
    <row r="57" spans="2:3" x14ac:dyDescent="0.2">
      <c r="B57">
        <v>3</v>
      </c>
      <c r="C57">
        <v>-3</v>
      </c>
    </row>
    <row r="58" spans="2:3" x14ac:dyDescent="0.2">
      <c r="B58">
        <v>4</v>
      </c>
      <c r="C58">
        <v>-4</v>
      </c>
    </row>
  </sheetData>
  <mergeCells count="43">
    <mergeCell ref="C3:G3"/>
    <mergeCell ref="G28:H28"/>
    <mergeCell ref="G29:H29"/>
    <mergeCell ref="G30:H30"/>
    <mergeCell ref="G31:H31"/>
    <mergeCell ref="A8:C8"/>
    <mergeCell ref="D8:J8"/>
    <mergeCell ref="I10:I18"/>
    <mergeCell ref="J10:J18"/>
    <mergeCell ref="A10:A18"/>
    <mergeCell ref="B10:B18"/>
    <mergeCell ref="C10:C18"/>
    <mergeCell ref="A23:A31"/>
    <mergeCell ref="B23:B31"/>
    <mergeCell ref="C23:C31"/>
    <mergeCell ref="D28:E28"/>
    <mergeCell ref="K8:M8"/>
    <mergeCell ref="A21:C21"/>
    <mergeCell ref="K21:M21"/>
    <mergeCell ref="I23:I31"/>
    <mergeCell ref="J23:J31"/>
    <mergeCell ref="K23:K31"/>
    <mergeCell ref="L23:L31"/>
    <mergeCell ref="M23:M31"/>
    <mergeCell ref="D31:E31"/>
    <mergeCell ref="G22:H22"/>
    <mergeCell ref="G23:H23"/>
    <mergeCell ref="G24:H24"/>
    <mergeCell ref="G25:H25"/>
    <mergeCell ref="G26:H26"/>
    <mergeCell ref="L10:L18"/>
    <mergeCell ref="M10:M18"/>
    <mergeCell ref="D29:E29"/>
    <mergeCell ref="D30:E30"/>
    <mergeCell ref="K10:K18"/>
    <mergeCell ref="G27:H27"/>
    <mergeCell ref="D22:E22"/>
    <mergeCell ref="D23:E23"/>
    <mergeCell ref="D24:E24"/>
    <mergeCell ref="D25:E25"/>
    <mergeCell ref="D26:E26"/>
    <mergeCell ref="D27:E27"/>
    <mergeCell ref="D21:J21"/>
  </mergeCells>
  <conditionalFormatting sqref="D10">
    <cfRule type="cellIs" dxfId="366" priority="26" operator="between">
      <formula>11</formula>
      <formula>25</formula>
    </cfRule>
    <cfRule type="cellIs" dxfId="365" priority="27" operator="between">
      <formula>6</formula>
      <formula>10</formula>
    </cfRule>
    <cfRule type="cellIs" dxfId="364" priority="28" operator="between">
      <formula>0</formula>
      <formula>5</formula>
    </cfRule>
  </conditionalFormatting>
  <conditionalFormatting sqref="A10:B10 F10:I10 F11:H18">
    <cfRule type="cellIs" dxfId="363" priority="25" operator="between">
      <formula>0</formula>
      <formula>0</formula>
    </cfRule>
  </conditionalFormatting>
  <conditionalFormatting sqref="C10">
    <cfRule type="cellIs" dxfId="362" priority="10" operator="between">
      <formula>8</formula>
      <formula>16</formula>
    </cfRule>
    <cfRule type="cellIs" dxfId="361" priority="11" operator="between">
      <formula>4</formula>
      <formula>6</formula>
    </cfRule>
    <cfRule type="cellIs" dxfId="360" priority="12" operator="between">
      <formula>0</formula>
      <formula>3</formula>
    </cfRule>
  </conditionalFormatting>
  <conditionalFormatting sqref="C23">
    <cfRule type="cellIs" dxfId="359" priority="7" operator="between">
      <formula>8</formula>
      <formula>16</formula>
    </cfRule>
    <cfRule type="cellIs" dxfId="358" priority="8" operator="between">
      <formula>4</formula>
      <formula>6</formula>
    </cfRule>
    <cfRule type="cellIs" dxfId="357" priority="9" operator="between">
      <formula>0</formula>
      <formula>3</formula>
    </cfRule>
  </conditionalFormatting>
  <conditionalFormatting sqref="M10">
    <cfRule type="cellIs" dxfId="356" priority="4" operator="between">
      <formula>8</formula>
      <formula>16</formula>
    </cfRule>
    <cfRule type="cellIs" dxfId="355" priority="5" operator="between">
      <formula>4</formula>
      <formula>6</formula>
    </cfRule>
    <cfRule type="cellIs" dxfId="354" priority="6" operator="between">
      <formula>0</formula>
      <formula>3</formula>
    </cfRule>
  </conditionalFormatting>
  <conditionalFormatting sqref="M23">
    <cfRule type="cellIs" dxfId="353" priority="1" operator="between">
      <formula>8</formula>
      <formula>16</formula>
    </cfRule>
    <cfRule type="cellIs" dxfId="352" priority="2" operator="between">
      <formula>4</formula>
      <formula>6</formula>
    </cfRule>
    <cfRule type="cellIs" dxfId="351" priority="3" operator="between">
      <formula>0</formula>
      <formula>3</formula>
    </cfRule>
  </conditionalFormatting>
  <dataValidations count="4">
    <dataValidation type="list" allowBlank="1" showInputMessage="1" showErrorMessage="1" sqref="I10:J18 I23:J31">
      <formula1>negative</formula1>
    </dataValidation>
    <dataValidation type="list" allowBlank="1" showInputMessage="1" showErrorMessage="1" sqref="A10 B10:B18">
      <formula1>positive</formula1>
    </dataValidation>
    <dataValidation type="list" allowBlank="1" showInputMessage="1" showErrorMessage="1" sqref="F10:F17 G10:G17">
      <formula1>$J$3:$J$4</formula1>
    </dataValidation>
    <dataValidation type="list" allowBlank="1" showInputMessage="1" showErrorMessage="1" sqref="H10:H17">
      <formula1>$K$3:$K$5</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'[1]A. Operating Environment'!#REF!</xm:f>
          </x14:formula1>
          <xm:sqref>F18 G18 H18</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M56"/>
  <sheetViews>
    <sheetView view="pageBreakPreview" topLeftCell="E5" zoomScaleNormal="75" zoomScaleSheetLayoutView="100" workbookViewId="0">
      <selection activeCell="K5" sqref="K5"/>
    </sheetView>
  </sheetViews>
  <sheetFormatPr defaultRowHeight="12.75" x14ac:dyDescent="0.2"/>
  <cols>
    <col min="1" max="1" width="13.140625" customWidth="1"/>
    <col min="2" max="2" width="14.28515625" customWidth="1"/>
    <col min="3" max="3" width="12.85546875" customWidth="1"/>
    <col min="4" max="4" width="15.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753</v>
      </c>
      <c r="D3" s="121"/>
      <c r="E3" s="121"/>
      <c r="F3" s="121"/>
      <c r="G3" s="122"/>
    </row>
    <row r="4" spans="1:13" s="14" customFormat="1" ht="110.25" x14ac:dyDescent="0.25">
      <c r="C4" s="31" t="s">
        <v>419</v>
      </c>
      <c r="D4" s="34" t="s">
        <v>420</v>
      </c>
      <c r="E4" s="34" t="s">
        <v>752</v>
      </c>
      <c r="F4" s="34" t="s">
        <v>776</v>
      </c>
      <c r="G4" s="30" t="s">
        <v>761</v>
      </c>
    </row>
    <row r="5" spans="1:13" s="38" customFormat="1" ht="75.75" thickBot="1" x14ac:dyDescent="0.25">
      <c r="C5" s="68" t="str">
        <f>'3. Sertifitseerimine ja maksed'!A6:A6</f>
        <v>CR1</v>
      </c>
      <c r="D5" s="40" t="str">
        <f>'3. Sertifitseerimine ja maksed'!B6:B6</f>
        <v>Puudulik/ebapiisav juhtimise kontrollimise protsess</v>
      </c>
      <c r="E5" s="40" t="str">
        <f>'3. Sertifitseerimine ja maksed'!C6:C6</f>
        <v>Vajalike teadmiste või ressursside puudumise tõttu korraldusasutuses ei pruugi juhtimise kontrollimine pettuse puudumist piisavalt kinnitada.</v>
      </c>
      <c r="F5" s="40" t="str">
        <f>'3. Sertifitseerimine ja maksed'!D6:D6</f>
        <v>Korraldusasutus</v>
      </c>
      <c r="G5" s="41" t="str">
        <f>'3. Sertifitseerimine ja maksed'!E6:E6</f>
        <v>Asutusesisene</v>
      </c>
    </row>
    <row r="8" spans="1:13" ht="26.25" customHeight="1" x14ac:dyDescent="0.4">
      <c r="A8" s="103" t="s">
        <v>421</v>
      </c>
      <c r="B8" s="104"/>
      <c r="C8" s="105"/>
      <c r="D8" s="103" t="s">
        <v>746</v>
      </c>
      <c r="E8" s="104"/>
      <c r="F8" s="104"/>
      <c r="G8" s="104"/>
      <c r="H8" s="104"/>
      <c r="I8" s="104"/>
      <c r="J8" s="105"/>
      <c r="K8" s="103" t="s">
        <v>422</v>
      </c>
      <c r="L8" s="104"/>
      <c r="M8" s="105"/>
    </row>
    <row r="9" spans="1:13" ht="141.75" x14ac:dyDescent="0.25">
      <c r="A9" s="34" t="s">
        <v>745</v>
      </c>
      <c r="B9" s="34" t="s">
        <v>423</v>
      </c>
      <c r="C9" s="34" t="s">
        <v>424</v>
      </c>
      <c r="D9" s="34" t="s">
        <v>425</v>
      </c>
      <c r="E9" s="34" t="s">
        <v>426</v>
      </c>
      <c r="F9" s="34" t="s">
        <v>427</v>
      </c>
      <c r="G9" s="34" t="s">
        <v>428</v>
      </c>
      <c r="H9" s="34" t="s">
        <v>429</v>
      </c>
      <c r="I9" s="34" t="s">
        <v>780</v>
      </c>
      <c r="J9" s="34" t="s">
        <v>430</v>
      </c>
      <c r="K9" s="34" t="s">
        <v>431</v>
      </c>
      <c r="L9" s="34" t="s">
        <v>432</v>
      </c>
      <c r="M9" s="34" t="s">
        <v>433</v>
      </c>
    </row>
    <row r="10" spans="1:13" ht="38.25" x14ac:dyDescent="0.2">
      <c r="A10" s="113">
        <v>1</v>
      </c>
      <c r="B10" s="113">
        <v>1</v>
      </c>
      <c r="C10" s="133">
        <f>A10*B10</f>
        <v>1</v>
      </c>
      <c r="D10" s="3" t="s">
        <v>434</v>
      </c>
      <c r="E10" s="6" t="s">
        <v>948</v>
      </c>
      <c r="F10" s="33" t="s">
        <v>953</v>
      </c>
      <c r="G10" s="33" t="s">
        <v>953</v>
      </c>
      <c r="H10" s="33" t="s">
        <v>954</v>
      </c>
      <c r="I10" s="113">
        <v>-1</v>
      </c>
      <c r="J10" s="113">
        <v>-2</v>
      </c>
      <c r="K10" s="107">
        <f>A10+I10</f>
        <v>0</v>
      </c>
      <c r="L10" s="107">
        <f>B10+J10</f>
        <v>-1</v>
      </c>
      <c r="M10" s="133">
        <f>K10*L10</f>
        <v>0</v>
      </c>
    </row>
    <row r="11" spans="1:13" ht="25.5" x14ac:dyDescent="0.2">
      <c r="A11" s="114"/>
      <c r="B11" s="114"/>
      <c r="C11" s="134"/>
      <c r="D11" s="3" t="s">
        <v>435</v>
      </c>
      <c r="E11" s="6" t="s">
        <v>949</v>
      </c>
      <c r="F11" s="33"/>
      <c r="G11" s="33"/>
      <c r="H11" s="33"/>
      <c r="I11" s="114"/>
      <c r="J11" s="114"/>
      <c r="K11" s="108"/>
      <c r="L11" s="108"/>
      <c r="M11" s="134"/>
    </row>
    <row r="12" spans="1:13" ht="25.5" x14ac:dyDescent="0.2">
      <c r="A12" s="114"/>
      <c r="B12" s="114"/>
      <c r="C12" s="134"/>
      <c r="D12" s="3" t="s">
        <v>436</v>
      </c>
      <c r="E12" s="6" t="s">
        <v>950</v>
      </c>
      <c r="F12" s="33"/>
      <c r="G12" s="33"/>
      <c r="H12" s="33"/>
      <c r="I12" s="114"/>
      <c r="J12" s="114"/>
      <c r="K12" s="108"/>
      <c r="L12" s="108"/>
      <c r="M12" s="134"/>
    </row>
    <row r="13" spans="1:13" ht="25.5" x14ac:dyDescent="0.2">
      <c r="A13" s="114"/>
      <c r="B13" s="114"/>
      <c r="C13" s="134"/>
      <c r="D13" s="3" t="s">
        <v>437</v>
      </c>
      <c r="E13" s="6" t="s">
        <v>951</v>
      </c>
      <c r="F13" s="33"/>
      <c r="G13" s="33"/>
      <c r="H13" s="33"/>
      <c r="I13" s="114"/>
      <c r="J13" s="114"/>
      <c r="K13" s="108"/>
      <c r="L13" s="108"/>
      <c r="M13" s="134"/>
    </row>
    <row r="14" spans="1:13" ht="25.5" x14ac:dyDescent="0.2">
      <c r="A14" s="114"/>
      <c r="B14" s="114"/>
      <c r="C14" s="134"/>
      <c r="D14" s="3" t="s">
        <v>438</v>
      </c>
      <c r="E14" s="6" t="s">
        <v>952</v>
      </c>
      <c r="F14" s="33"/>
      <c r="G14" s="33"/>
      <c r="H14" s="33"/>
      <c r="I14" s="114"/>
      <c r="J14" s="114"/>
      <c r="K14" s="108"/>
      <c r="L14" s="108"/>
      <c r="M14" s="134"/>
    </row>
    <row r="15" spans="1:13" x14ac:dyDescent="0.2">
      <c r="A15" s="115"/>
      <c r="B15" s="115"/>
      <c r="C15" s="134"/>
      <c r="D15" s="5" t="s">
        <v>439</v>
      </c>
      <c r="E15" s="9" t="s">
        <v>794</v>
      </c>
      <c r="F15" s="33"/>
      <c r="G15" s="33"/>
      <c r="H15" s="33"/>
      <c r="I15" s="115"/>
      <c r="J15" s="115"/>
      <c r="K15" s="109"/>
      <c r="L15" s="109"/>
      <c r="M15" s="134"/>
    </row>
    <row r="18" spans="1:13" ht="26.25" customHeight="1" x14ac:dyDescent="0.4">
      <c r="A18" s="103" t="s">
        <v>440</v>
      </c>
      <c r="B18" s="104"/>
      <c r="C18" s="105"/>
      <c r="D18" s="112" t="s">
        <v>441</v>
      </c>
      <c r="E18" s="112"/>
      <c r="F18" s="112"/>
      <c r="G18" s="112"/>
      <c r="H18" s="112"/>
      <c r="I18" s="112"/>
      <c r="J18" s="112"/>
      <c r="K18" s="103" t="s">
        <v>442</v>
      </c>
      <c r="L18" s="104"/>
      <c r="M18" s="105"/>
    </row>
    <row r="19" spans="1:13" ht="126" x14ac:dyDescent="0.25">
      <c r="A19" s="34" t="s">
        <v>443</v>
      </c>
      <c r="B19" s="34" t="s">
        <v>444</v>
      </c>
      <c r="C19" s="34" t="s">
        <v>445</v>
      </c>
      <c r="D19" s="111" t="s">
        <v>796</v>
      </c>
      <c r="E19" s="111"/>
      <c r="F19" s="27" t="s">
        <v>797</v>
      </c>
      <c r="G19" s="118" t="s">
        <v>799</v>
      </c>
      <c r="H19" s="119"/>
      <c r="I19" s="27" t="s">
        <v>800</v>
      </c>
      <c r="J19" s="27" t="s">
        <v>801</v>
      </c>
      <c r="K19" s="34" t="s">
        <v>802</v>
      </c>
      <c r="L19" s="34" t="s">
        <v>446</v>
      </c>
      <c r="M19" s="34" t="s">
        <v>804</v>
      </c>
    </row>
    <row r="20" spans="1:13" x14ac:dyDescent="0.2">
      <c r="A20" s="107">
        <f>K10</f>
        <v>0</v>
      </c>
      <c r="B20" s="107">
        <f>L10</f>
        <v>-1</v>
      </c>
      <c r="C20" s="116">
        <f>M10</f>
        <v>0</v>
      </c>
      <c r="D20" s="106"/>
      <c r="E20" s="106"/>
      <c r="F20" s="5"/>
      <c r="G20" s="110"/>
      <c r="H20" s="110"/>
      <c r="I20" s="113">
        <v>-1</v>
      </c>
      <c r="J20" s="113">
        <v>-1</v>
      </c>
      <c r="K20" s="107">
        <f>A20+I20</f>
        <v>-1</v>
      </c>
      <c r="L20" s="107">
        <f>B20+J20</f>
        <v>-2</v>
      </c>
      <c r="M20" s="133">
        <f>K20*L20</f>
        <v>2</v>
      </c>
    </row>
    <row r="21" spans="1:13" x14ac:dyDescent="0.2">
      <c r="A21" s="108"/>
      <c r="B21" s="108"/>
      <c r="C21" s="117"/>
      <c r="D21" s="106"/>
      <c r="E21" s="106"/>
      <c r="F21" s="5"/>
      <c r="G21" s="110"/>
      <c r="H21" s="110"/>
      <c r="I21" s="114"/>
      <c r="J21" s="114"/>
      <c r="K21" s="108"/>
      <c r="L21" s="108"/>
      <c r="M21" s="134"/>
    </row>
    <row r="22" spans="1:13" x14ac:dyDescent="0.2">
      <c r="A22" s="108"/>
      <c r="B22" s="108"/>
      <c r="C22" s="117"/>
      <c r="D22" s="106"/>
      <c r="E22" s="106"/>
      <c r="F22" s="5"/>
      <c r="G22" s="110"/>
      <c r="H22" s="110"/>
      <c r="I22" s="114"/>
      <c r="J22" s="114"/>
      <c r="K22" s="108"/>
      <c r="L22" s="108"/>
      <c r="M22" s="134"/>
    </row>
    <row r="23" spans="1:13" x14ac:dyDescent="0.2">
      <c r="A23" s="108"/>
      <c r="B23" s="108"/>
      <c r="C23" s="117"/>
      <c r="D23" s="106"/>
      <c r="E23" s="106"/>
      <c r="F23" s="5"/>
      <c r="G23" s="110"/>
      <c r="H23" s="110"/>
      <c r="I23" s="114"/>
      <c r="J23" s="114"/>
      <c r="K23" s="108"/>
      <c r="L23" s="108"/>
      <c r="M23" s="134"/>
    </row>
    <row r="24" spans="1:13" x14ac:dyDescent="0.2">
      <c r="A24" s="108"/>
      <c r="B24" s="108"/>
      <c r="C24" s="117"/>
      <c r="D24" s="106"/>
      <c r="E24" s="106"/>
      <c r="F24" s="5"/>
      <c r="G24" s="110"/>
      <c r="H24" s="110"/>
      <c r="I24" s="114"/>
      <c r="J24" s="114"/>
      <c r="K24" s="108"/>
      <c r="L24" s="108"/>
      <c r="M24" s="134"/>
    </row>
    <row r="25" spans="1:13" x14ac:dyDescent="0.2">
      <c r="A25" s="108"/>
      <c r="B25" s="108"/>
      <c r="C25" s="117"/>
      <c r="D25" s="106"/>
      <c r="E25" s="106"/>
      <c r="F25" s="5"/>
      <c r="G25" s="110"/>
      <c r="H25" s="110"/>
      <c r="I25" s="114"/>
      <c r="J25" s="114"/>
      <c r="K25" s="108"/>
      <c r="L25" s="108"/>
      <c r="M25" s="134"/>
    </row>
    <row r="26" spans="1:13" x14ac:dyDescent="0.2">
      <c r="A26" s="108"/>
      <c r="B26" s="108"/>
      <c r="C26" s="117"/>
      <c r="D26" s="106"/>
      <c r="E26" s="106"/>
      <c r="F26" s="5"/>
      <c r="G26" s="110"/>
      <c r="H26" s="110"/>
      <c r="I26" s="114"/>
      <c r="J26" s="114"/>
      <c r="K26" s="108"/>
      <c r="L26" s="108"/>
      <c r="M26" s="134"/>
    </row>
    <row r="27" spans="1:13" x14ac:dyDescent="0.2">
      <c r="A27" s="108"/>
      <c r="B27" s="108"/>
      <c r="C27" s="117"/>
      <c r="D27" s="106"/>
      <c r="E27" s="106"/>
      <c r="F27" s="5"/>
      <c r="G27" s="110"/>
      <c r="H27" s="110"/>
      <c r="I27" s="114"/>
      <c r="J27" s="114"/>
      <c r="K27" s="108"/>
      <c r="L27" s="108"/>
      <c r="M27" s="134"/>
    </row>
    <row r="28" spans="1:13" x14ac:dyDescent="0.2">
      <c r="A28" s="109"/>
      <c r="B28" s="109"/>
      <c r="C28" s="117"/>
      <c r="D28" s="106"/>
      <c r="E28" s="106"/>
      <c r="F28" s="5"/>
      <c r="G28" s="110"/>
      <c r="H28" s="110"/>
      <c r="I28" s="115"/>
      <c r="J28" s="115"/>
      <c r="K28" s="109"/>
      <c r="L28" s="109"/>
      <c r="M28" s="134"/>
    </row>
    <row r="52" spans="2:3" x14ac:dyDescent="0.2">
      <c r="B52">
        <v>1</v>
      </c>
      <c r="C52">
        <v>-1</v>
      </c>
    </row>
    <row r="53" spans="2:3" x14ac:dyDescent="0.2">
      <c r="B53">
        <v>2</v>
      </c>
      <c r="C53">
        <v>-2</v>
      </c>
    </row>
    <row r="54" spans="2:3" x14ac:dyDescent="0.2">
      <c r="B54">
        <v>3</v>
      </c>
      <c r="C54">
        <v>-3</v>
      </c>
    </row>
    <row r="55" spans="2:3" x14ac:dyDescent="0.2">
      <c r="B55">
        <v>4</v>
      </c>
      <c r="C55">
        <v>-4</v>
      </c>
    </row>
    <row r="56" spans="2:3" x14ac:dyDescent="0.2">
      <c r="B56">
        <v>5</v>
      </c>
      <c r="C56">
        <v>-5</v>
      </c>
    </row>
  </sheetData>
  <mergeCells count="43">
    <mergeCell ref="K8:M8"/>
    <mergeCell ref="A10:A15"/>
    <mergeCell ref="B10:B15"/>
    <mergeCell ref="C10:C15"/>
    <mergeCell ref="I10:I15"/>
    <mergeCell ref="J10:J15"/>
    <mergeCell ref="K10:K15"/>
    <mergeCell ref="L10:L15"/>
    <mergeCell ref="M10:M15"/>
    <mergeCell ref="D19:E19"/>
    <mergeCell ref="G19:H19"/>
    <mergeCell ref="C3:G3"/>
    <mergeCell ref="A8:C8"/>
    <mergeCell ref="D8:J8"/>
    <mergeCell ref="A18:C18"/>
    <mergeCell ref="D18:J18"/>
    <mergeCell ref="K18:M18"/>
    <mergeCell ref="A20:A28"/>
    <mergeCell ref="B20:B28"/>
    <mergeCell ref="C20:C28"/>
    <mergeCell ref="D20:E20"/>
    <mergeCell ref="G20:H20"/>
    <mergeCell ref="D24:E24"/>
    <mergeCell ref="G24:H24"/>
    <mergeCell ref="D25:E25"/>
    <mergeCell ref="G25:H25"/>
    <mergeCell ref="J20:J28"/>
    <mergeCell ref="K20:K28"/>
    <mergeCell ref="L20:L28"/>
    <mergeCell ref="M20:M28"/>
    <mergeCell ref="D21:E21"/>
    <mergeCell ref="G21:H21"/>
    <mergeCell ref="D22:E22"/>
    <mergeCell ref="G22:H22"/>
    <mergeCell ref="D23:E23"/>
    <mergeCell ref="G23:H23"/>
    <mergeCell ref="I20:I28"/>
    <mergeCell ref="D26:E26"/>
    <mergeCell ref="G26:H26"/>
    <mergeCell ref="D27:E27"/>
    <mergeCell ref="G27:H27"/>
    <mergeCell ref="D28:E28"/>
    <mergeCell ref="G28:H28"/>
  </mergeCells>
  <conditionalFormatting sqref="A10:B13 F10:I13 F14:H15">
    <cfRule type="cellIs" dxfId="122" priority="25" operator="between">
      <formula>0</formula>
      <formula>0</formula>
    </cfRule>
  </conditionalFormatting>
  <conditionalFormatting sqref="C10">
    <cfRule type="cellIs" dxfId="121" priority="10" operator="between">
      <formula>8</formula>
      <formula>16</formula>
    </cfRule>
    <cfRule type="cellIs" dxfId="120" priority="11" operator="between">
      <formula>4</formula>
      <formula>6</formula>
    </cfRule>
    <cfRule type="cellIs" dxfId="119" priority="12" operator="between">
      <formula>0</formula>
      <formula>3</formula>
    </cfRule>
  </conditionalFormatting>
  <conditionalFormatting sqref="M10">
    <cfRule type="cellIs" dxfId="118" priority="7" operator="between">
      <formula>8</formula>
      <formula>16</formula>
    </cfRule>
    <cfRule type="cellIs" dxfId="117" priority="8" operator="between">
      <formula>4</formula>
      <formula>6</formula>
    </cfRule>
    <cfRule type="cellIs" dxfId="116" priority="9" operator="between">
      <formula>0</formula>
      <formula>3</formula>
    </cfRule>
  </conditionalFormatting>
  <conditionalFormatting sqref="C20">
    <cfRule type="cellIs" dxfId="115" priority="4" operator="between">
      <formula>8</formula>
      <formula>16</formula>
    </cfRule>
    <cfRule type="cellIs" dxfId="114" priority="5" operator="between">
      <formula>4</formula>
      <formula>6</formula>
    </cfRule>
    <cfRule type="cellIs" dxfId="113" priority="6" operator="between">
      <formula>0</formula>
      <formula>3</formula>
    </cfRule>
  </conditionalFormatting>
  <conditionalFormatting sqref="M20">
    <cfRule type="cellIs" dxfId="112" priority="1" operator="between">
      <formula>8</formula>
      <formula>16</formula>
    </cfRule>
    <cfRule type="cellIs" dxfId="111" priority="2" operator="between">
      <formula>4</formula>
      <formula>6</formula>
    </cfRule>
    <cfRule type="cellIs" dxfId="110" priority="3" operator="between">
      <formula>0</formula>
      <formula>3</formula>
    </cfRule>
  </conditionalFormatting>
  <dataValidations count="2">
    <dataValidation type="list" allowBlank="1" showInputMessage="1" showErrorMessage="1" sqref="A10:A13 B10:B15">
      <formula1>positive</formula1>
    </dataValidation>
    <dataValidation type="list" allowBlank="1" showInputMessage="1" showErrorMessage="1" sqref="I10:J15 I20:J28">
      <formula1>negative</formula1>
    </dataValidation>
  </dataValidations>
  <pageMargins left="0.70866141732283472" right="0.70866141732283472" top="0.74803149606299213" bottom="0.74803149606299213" header="0.31496062992125984" footer="0.31496062992125984"/>
  <pageSetup paperSize="9" scale="49"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F15:G15 H15</xm:sqref>
        </x14:dataValidation>
        <x14:dataValidation type="list" allowBlank="1" showInputMessage="1" showErrorMessage="1">
          <x14:formula1>
            <xm:f>'SR1'!$J$3:$J$4</xm:f>
          </x14:formula1>
          <xm:sqref>F10:G14</xm:sqref>
        </x14:dataValidation>
        <x14:dataValidation type="list" allowBlank="1" showInputMessage="1" showErrorMessage="1">
          <x14:formula1>
            <xm:f>'SR1'!$K$3:$K$5</xm:f>
          </x14:formula1>
          <xm:sqref>H10:H14</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M55"/>
  <sheetViews>
    <sheetView view="pageBreakPreview" topLeftCell="D5" zoomScaleNormal="75" zoomScaleSheetLayoutView="100" workbookViewId="0">
      <selection activeCell="D18" sqref="D18:E18"/>
    </sheetView>
  </sheetViews>
  <sheetFormatPr defaultRowHeight="12.75" x14ac:dyDescent="0.2"/>
  <cols>
    <col min="1" max="1" width="13.140625" customWidth="1"/>
    <col min="2" max="2" width="14.28515625" customWidth="1"/>
    <col min="3" max="3" width="12.85546875" customWidth="1"/>
    <col min="4" max="4" width="15.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447</v>
      </c>
      <c r="D3" s="121"/>
      <c r="E3" s="121"/>
      <c r="F3" s="121"/>
      <c r="G3" s="122"/>
    </row>
    <row r="4" spans="1:13" s="14" customFormat="1" ht="110.25" x14ac:dyDescent="0.25">
      <c r="C4" s="31" t="s">
        <v>448</v>
      </c>
      <c r="D4" s="34" t="s">
        <v>449</v>
      </c>
      <c r="E4" s="34" t="s">
        <v>752</v>
      </c>
      <c r="F4" s="34" t="s">
        <v>776</v>
      </c>
      <c r="G4" s="30" t="s">
        <v>450</v>
      </c>
    </row>
    <row r="5" spans="1:13" s="38" customFormat="1" ht="60.75" thickBot="1" x14ac:dyDescent="0.25">
      <c r="C5" s="68" t="str">
        <f>'3. Sertifitseerimine ja maksed'!A7:A7</f>
        <v>CR2</v>
      </c>
      <c r="D5" s="40" t="str">
        <f>'3. Sertifitseerimine ja maksed'!B7:B7</f>
        <v>Puudulik/ebapiisav kulude tõendamise protsess</v>
      </c>
      <c r="E5" s="40" t="str">
        <f>'3. Sertifitseerimine ja maksed'!C7:C7</f>
        <v>Vajalike teadmiste või ressursside puudumise tõttu sertifitseerimisasutuses ei pruugi kulude tõendamine pettuse puudumist piisavalt kinnitada.</v>
      </c>
      <c r="F5" s="40" t="str">
        <f>'3. Sertifitseerimine ja maksed'!D7:D7</f>
        <v>Sertifitseerimisasutus</v>
      </c>
      <c r="G5" s="41" t="str">
        <f>'3. Sertifitseerimine ja maksed'!E7:E7</f>
        <v>Asutuseväline</v>
      </c>
    </row>
    <row r="8" spans="1:13" ht="26.25" customHeight="1" x14ac:dyDescent="0.4">
      <c r="A8" s="103" t="s">
        <v>451</v>
      </c>
      <c r="B8" s="104"/>
      <c r="C8" s="105"/>
      <c r="D8" s="103" t="s">
        <v>452</v>
      </c>
      <c r="E8" s="104"/>
      <c r="F8" s="104"/>
      <c r="G8" s="104"/>
      <c r="H8" s="104"/>
      <c r="I8" s="104"/>
      <c r="J8" s="105"/>
      <c r="K8" s="103" t="s">
        <v>453</v>
      </c>
      <c r="L8" s="104"/>
      <c r="M8" s="105"/>
    </row>
    <row r="9" spans="1:13" ht="141.75" x14ac:dyDescent="0.25">
      <c r="A9" s="34" t="s">
        <v>454</v>
      </c>
      <c r="B9" s="34" t="s">
        <v>455</v>
      </c>
      <c r="C9" s="34" t="s">
        <v>456</v>
      </c>
      <c r="D9" s="34" t="s">
        <v>457</v>
      </c>
      <c r="E9" s="34" t="s">
        <v>458</v>
      </c>
      <c r="F9" s="34" t="s">
        <v>459</v>
      </c>
      <c r="G9" s="34" t="s">
        <v>460</v>
      </c>
      <c r="H9" s="34" t="s">
        <v>461</v>
      </c>
      <c r="I9" s="34" t="s">
        <v>462</v>
      </c>
      <c r="J9" s="34" t="s">
        <v>463</v>
      </c>
      <c r="K9" s="34" t="s">
        <v>464</v>
      </c>
      <c r="L9" s="34" t="s">
        <v>465</v>
      </c>
      <c r="M9" s="34" t="s">
        <v>466</v>
      </c>
    </row>
    <row r="10" spans="1:13" ht="38.25" x14ac:dyDescent="0.2">
      <c r="A10" s="110">
        <v>1</v>
      </c>
      <c r="B10" s="110">
        <v>1</v>
      </c>
      <c r="C10" s="133">
        <f>A10*B10</f>
        <v>1</v>
      </c>
      <c r="D10" s="3" t="s">
        <v>467</v>
      </c>
      <c r="E10" s="6" t="s">
        <v>955</v>
      </c>
      <c r="F10" s="33"/>
      <c r="G10" s="33"/>
      <c r="H10" s="33"/>
      <c r="I10" s="110">
        <v>-1</v>
      </c>
      <c r="J10" s="110">
        <v>-2</v>
      </c>
      <c r="K10" s="125">
        <f>A10+I10</f>
        <v>0</v>
      </c>
      <c r="L10" s="125">
        <f>B10+J10</f>
        <v>-1</v>
      </c>
      <c r="M10" s="133">
        <f>K10*L10</f>
        <v>0</v>
      </c>
    </row>
    <row r="11" spans="1:13" ht="38.25" x14ac:dyDescent="0.2">
      <c r="A11" s="110"/>
      <c r="B11" s="110"/>
      <c r="C11" s="134"/>
      <c r="D11" s="3" t="s">
        <v>468</v>
      </c>
      <c r="E11" s="6" t="s">
        <v>956</v>
      </c>
      <c r="F11" s="33"/>
      <c r="G11" s="33"/>
      <c r="H11" s="33"/>
      <c r="I11" s="110"/>
      <c r="J11" s="110"/>
      <c r="K11" s="125"/>
      <c r="L11" s="125"/>
      <c r="M11" s="134"/>
    </row>
    <row r="12" spans="1:13" ht="38.25" x14ac:dyDescent="0.2">
      <c r="A12" s="110"/>
      <c r="B12" s="110"/>
      <c r="C12" s="134"/>
      <c r="D12" s="3" t="s">
        <v>469</v>
      </c>
      <c r="E12" s="6" t="s">
        <v>957</v>
      </c>
      <c r="F12" s="33"/>
      <c r="G12" s="33"/>
      <c r="H12" s="33"/>
      <c r="I12" s="110"/>
      <c r="J12" s="110"/>
      <c r="K12" s="125"/>
      <c r="L12" s="125"/>
      <c r="M12" s="134"/>
    </row>
    <row r="13" spans="1:13" ht="51" x14ac:dyDescent="0.2">
      <c r="A13" s="110"/>
      <c r="B13" s="110"/>
      <c r="C13" s="134"/>
      <c r="D13" s="3" t="s">
        <v>470</v>
      </c>
      <c r="E13" s="4" t="s">
        <v>958</v>
      </c>
      <c r="F13" s="33"/>
      <c r="G13" s="33"/>
      <c r="H13" s="33"/>
      <c r="I13" s="110"/>
      <c r="J13" s="110"/>
      <c r="K13" s="125"/>
      <c r="L13" s="125"/>
      <c r="M13" s="134"/>
    </row>
    <row r="14" spans="1:13" x14ac:dyDescent="0.2">
      <c r="A14" s="110"/>
      <c r="B14" s="110"/>
      <c r="C14" s="134"/>
      <c r="D14" s="5" t="s">
        <v>471</v>
      </c>
      <c r="E14" s="9" t="s">
        <v>794</v>
      </c>
      <c r="F14" s="33"/>
      <c r="G14" s="33"/>
      <c r="H14" s="33"/>
      <c r="I14" s="110"/>
      <c r="J14" s="110"/>
      <c r="K14" s="125"/>
      <c r="L14" s="125"/>
      <c r="M14" s="134"/>
    </row>
    <row r="17" spans="1:13" ht="26.25" customHeight="1" x14ac:dyDescent="0.4">
      <c r="A17" s="103" t="s">
        <v>472</v>
      </c>
      <c r="B17" s="104"/>
      <c r="C17" s="105"/>
      <c r="D17" s="112" t="s">
        <v>473</v>
      </c>
      <c r="E17" s="112"/>
      <c r="F17" s="112"/>
      <c r="G17" s="112"/>
      <c r="H17" s="112"/>
      <c r="I17" s="112"/>
      <c r="J17" s="112"/>
      <c r="K17" s="103" t="s">
        <v>474</v>
      </c>
      <c r="L17" s="104"/>
      <c r="M17" s="105"/>
    </row>
    <row r="18" spans="1:13" ht="126" x14ac:dyDescent="0.25">
      <c r="A18" s="34" t="s">
        <v>475</v>
      </c>
      <c r="B18" s="34" t="s">
        <v>783</v>
      </c>
      <c r="C18" s="34" t="s">
        <v>784</v>
      </c>
      <c r="D18" s="111" t="s">
        <v>796</v>
      </c>
      <c r="E18" s="111"/>
      <c r="F18" s="27" t="s">
        <v>797</v>
      </c>
      <c r="G18" s="118" t="s">
        <v>799</v>
      </c>
      <c r="H18" s="119"/>
      <c r="I18" s="27" t="s">
        <v>800</v>
      </c>
      <c r="J18" s="27" t="s">
        <v>801</v>
      </c>
      <c r="K18" s="34" t="s">
        <v>802</v>
      </c>
      <c r="L18" s="34" t="s">
        <v>476</v>
      </c>
      <c r="M18" s="34" t="s">
        <v>477</v>
      </c>
    </row>
    <row r="19" spans="1:13" x14ac:dyDescent="0.2">
      <c r="A19" s="107">
        <f>K10</f>
        <v>0</v>
      </c>
      <c r="B19" s="107">
        <f>L10</f>
        <v>-1</v>
      </c>
      <c r="C19" s="116">
        <f>M10</f>
        <v>0</v>
      </c>
      <c r="D19" s="106"/>
      <c r="E19" s="106"/>
      <c r="F19" s="5"/>
      <c r="G19" s="110"/>
      <c r="H19" s="110"/>
      <c r="I19" s="113">
        <v>-1</v>
      </c>
      <c r="J19" s="113">
        <v>-1</v>
      </c>
      <c r="K19" s="107">
        <f>A19+I19</f>
        <v>-1</v>
      </c>
      <c r="L19" s="107">
        <f>B19+J19</f>
        <v>-2</v>
      </c>
      <c r="M19" s="116">
        <f>K19*L19</f>
        <v>2</v>
      </c>
    </row>
    <row r="20" spans="1:13" x14ac:dyDescent="0.2">
      <c r="A20" s="108"/>
      <c r="B20" s="108"/>
      <c r="C20" s="117"/>
      <c r="D20" s="106"/>
      <c r="E20" s="106"/>
      <c r="F20" s="5"/>
      <c r="G20" s="110"/>
      <c r="H20" s="110"/>
      <c r="I20" s="114"/>
      <c r="J20" s="114"/>
      <c r="K20" s="108"/>
      <c r="L20" s="108"/>
      <c r="M20" s="117"/>
    </row>
    <row r="21" spans="1:13" x14ac:dyDescent="0.2">
      <c r="A21" s="108"/>
      <c r="B21" s="108"/>
      <c r="C21" s="117"/>
      <c r="D21" s="106"/>
      <c r="E21" s="106"/>
      <c r="F21" s="5"/>
      <c r="G21" s="110"/>
      <c r="H21" s="110"/>
      <c r="I21" s="114"/>
      <c r="J21" s="114"/>
      <c r="K21" s="108"/>
      <c r="L21" s="108"/>
      <c r="M21" s="117"/>
    </row>
    <row r="22" spans="1:13" x14ac:dyDescent="0.2">
      <c r="A22" s="108"/>
      <c r="B22" s="108"/>
      <c r="C22" s="117"/>
      <c r="D22" s="106"/>
      <c r="E22" s="106"/>
      <c r="F22" s="5"/>
      <c r="G22" s="110"/>
      <c r="H22" s="110"/>
      <c r="I22" s="114"/>
      <c r="J22" s="114"/>
      <c r="K22" s="108"/>
      <c r="L22" s="108"/>
      <c r="M22" s="117"/>
    </row>
    <row r="23" spans="1:13" x14ac:dyDescent="0.2">
      <c r="A23" s="108"/>
      <c r="B23" s="108"/>
      <c r="C23" s="117"/>
      <c r="D23" s="106"/>
      <c r="E23" s="106"/>
      <c r="F23" s="5"/>
      <c r="G23" s="110"/>
      <c r="H23" s="110"/>
      <c r="I23" s="114"/>
      <c r="J23" s="114"/>
      <c r="K23" s="108"/>
      <c r="L23" s="108"/>
      <c r="M23" s="117"/>
    </row>
    <row r="24" spans="1:13" x14ac:dyDescent="0.2">
      <c r="A24" s="108"/>
      <c r="B24" s="108"/>
      <c r="C24" s="117"/>
      <c r="D24" s="106"/>
      <c r="E24" s="106"/>
      <c r="F24" s="5"/>
      <c r="G24" s="110"/>
      <c r="H24" s="110"/>
      <c r="I24" s="114"/>
      <c r="J24" s="114"/>
      <c r="K24" s="108"/>
      <c r="L24" s="108"/>
      <c r="M24" s="117"/>
    </row>
    <row r="25" spans="1:13" x14ac:dyDescent="0.2">
      <c r="A25" s="108"/>
      <c r="B25" s="108"/>
      <c r="C25" s="117"/>
      <c r="D25" s="106"/>
      <c r="E25" s="106"/>
      <c r="F25" s="5"/>
      <c r="G25" s="110"/>
      <c r="H25" s="110"/>
      <c r="I25" s="114"/>
      <c r="J25" s="114"/>
      <c r="K25" s="108"/>
      <c r="L25" s="108"/>
      <c r="M25" s="117"/>
    </row>
    <row r="26" spans="1:13" x14ac:dyDescent="0.2">
      <c r="A26" s="108"/>
      <c r="B26" s="108"/>
      <c r="C26" s="117"/>
      <c r="D26" s="106"/>
      <c r="E26" s="106"/>
      <c r="F26" s="5"/>
      <c r="G26" s="110"/>
      <c r="H26" s="110"/>
      <c r="I26" s="114"/>
      <c r="J26" s="114"/>
      <c r="K26" s="108"/>
      <c r="L26" s="108"/>
      <c r="M26" s="117"/>
    </row>
    <row r="27" spans="1:13" x14ac:dyDescent="0.2">
      <c r="A27" s="109"/>
      <c r="B27" s="109"/>
      <c r="C27" s="117"/>
      <c r="D27" s="106"/>
      <c r="E27" s="106"/>
      <c r="F27" s="5"/>
      <c r="G27" s="110"/>
      <c r="H27" s="110"/>
      <c r="I27" s="115"/>
      <c r="J27" s="115"/>
      <c r="K27" s="109"/>
      <c r="L27" s="109"/>
      <c r="M27" s="117"/>
    </row>
    <row r="51" spans="2:3" x14ac:dyDescent="0.2">
      <c r="B51">
        <v>1</v>
      </c>
      <c r="C51">
        <v>-1</v>
      </c>
    </row>
    <row r="52" spans="2:3" x14ac:dyDescent="0.2">
      <c r="B52">
        <v>2</v>
      </c>
      <c r="C52">
        <v>-2</v>
      </c>
    </row>
    <row r="53" spans="2:3" x14ac:dyDescent="0.2">
      <c r="B53">
        <v>3</v>
      </c>
      <c r="C53">
        <v>-3</v>
      </c>
    </row>
    <row r="54" spans="2:3" x14ac:dyDescent="0.2">
      <c r="B54">
        <v>4</v>
      </c>
      <c r="C54">
        <v>-4</v>
      </c>
    </row>
    <row r="55" spans="2:3" x14ac:dyDescent="0.2">
      <c r="B55">
        <v>5</v>
      </c>
      <c r="C55">
        <v>-5</v>
      </c>
    </row>
  </sheetData>
  <mergeCells count="43">
    <mergeCell ref="K8:M8"/>
    <mergeCell ref="A10:A14"/>
    <mergeCell ref="B10:B14"/>
    <mergeCell ref="C10:C14"/>
    <mergeCell ref="I10:I14"/>
    <mergeCell ref="J10:J14"/>
    <mergeCell ref="K10:K14"/>
    <mergeCell ref="L10:L14"/>
    <mergeCell ref="M10:M14"/>
    <mergeCell ref="D18:E18"/>
    <mergeCell ref="G18:H18"/>
    <mergeCell ref="C3:G3"/>
    <mergeCell ref="A8:C8"/>
    <mergeCell ref="D8:J8"/>
    <mergeCell ref="A17:C17"/>
    <mergeCell ref="D17:J17"/>
    <mergeCell ref="K17:M17"/>
    <mergeCell ref="A19:A27"/>
    <mergeCell ref="B19:B27"/>
    <mergeCell ref="C19:C27"/>
    <mergeCell ref="D19:E19"/>
    <mergeCell ref="G19:H19"/>
    <mergeCell ref="D23:E23"/>
    <mergeCell ref="G23:H23"/>
    <mergeCell ref="D24:E24"/>
    <mergeCell ref="G24:H24"/>
    <mergeCell ref="J19:J27"/>
    <mergeCell ref="K19:K27"/>
    <mergeCell ref="L19:L27"/>
    <mergeCell ref="M19:M27"/>
    <mergeCell ref="D20:E20"/>
    <mergeCell ref="G20:H20"/>
    <mergeCell ref="D21:E21"/>
    <mergeCell ref="G21:H21"/>
    <mergeCell ref="D22:E22"/>
    <mergeCell ref="G22:H22"/>
    <mergeCell ref="I19:I27"/>
    <mergeCell ref="D25:E25"/>
    <mergeCell ref="G25:H25"/>
    <mergeCell ref="D26:E26"/>
    <mergeCell ref="G26:H26"/>
    <mergeCell ref="D27:E27"/>
    <mergeCell ref="G27:H27"/>
  </mergeCells>
  <conditionalFormatting sqref="A10:B13 F10:I13 F14:H14">
    <cfRule type="cellIs" dxfId="109" priority="25" operator="between">
      <formula>0</formula>
      <formula>0</formula>
    </cfRule>
  </conditionalFormatting>
  <conditionalFormatting sqref="C10">
    <cfRule type="cellIs" dxfId="108" priority="10" operator="between">
      <formula>8</formula>
      <formula>16</formula>
    </cfRule>
    <cfRule type="cellIs" dxfId="107" priority="11" operator="between">
      <formula>4</formula>
      <formula>6</formula>
    </cfRule>
    <cfRule type="cellIs" dxfId="106" priority="12" operator="between">
      <formula>0</formula>
      <formula>3</formula>
    </cfRule>
  </conditionalFormatting>
  <conditionalFormatting sqref="M10">
    <cfRule type="cellIs" dxfId="105" priority="7" operator="between">
      <formula>8</formula>
      <formula>16</formula>
    </cfRule>
    <cfRule type="cellIs" dxfId="104" priority="8" operator="between">
      <formula>4</formula>
      <formula>6</formula>
    </cfRule>
    <cfRule type="cellIs" dxfId="103" priority="9" operator="between">
      <formula>0</formula>
      <formula>3</formula>
    </cfRule>
  </conditionalFormatting>
  <conditionalFormatting sqref="C19">
    <cfRule type="cellIs" dxfId="102" priority="4" operator="between">
      <formula>8</formula>
      <formula>16</formula>
    </cfRule>
    <cfRule type="cellIs" dxfId="101" priority="5" operator="between">
      <formula>4</formula>
      <formula>6</formula>
    </cfRule>
    <cfRule type="cellIs" dxfId="100" priority="6" operator="between">
      <formula>0</formula>
      <formula>3</formula>
    </cfRule>
  </conditionalFormatting>
  <conditionalFormatting sqref="M19">
    <cfRule type="cellIs" dxfId="99" priority="1" operator="between">
      <formula>8</formula>
      <formula>16</formula>
    </cfRule>
    <cfRule type="cellIs" dxfId="98" priority="2" operator="between">
      <formula>4</formula>
      <formula>6</formula>
    </cfRule>
    <cfRule type="cellIs" dxfId="97" priority="3" operator="between">
      <formula>0</formula>
      <formula>3</formula>
    </cfRule>
  </conditionalFormatting>
  <dataValidations count="2">
    <dataValidation type="list" allowBlank="1" showInputMessage="1" showErrorMessage="1" sqref="I10:J14 I19:J27">
      <formula1>negative</formula1>
    </dataValidation>
    <dataValidation type="list" allowBlank="1" showInputMessage="1" showErrorMessage="1" sqref="A10:A13 B10:B14">
      <formula1>positive</formula1>
    </dataValidation>
  </dataValidations>
  <pageMargins left="0.70866141732283472" right="0.70866141732283472" top="0.74803149606299213" bottom="0.74803149606299213" header="0.31496062992125984" footer="0.31496062992125984"/>
  <pageSetup paperSize="9" scale="49"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F14:G14 H14</xm:sqref>
        </x14:dataValidation>
        <x14:dataValidation type="list" allowBlank="1" showInputMessage="1" showErrorMessage="1">
          <x14:formula1>
            <xm:f>'SR1'!$J$3:$J$4</xm:f>
          </x14:formula1>
          <xm:sqref>F10:G13</xm:sqref>
        </x14:dataValidation>
        <x14:dataValidation type="list" allowBlank="1" showInputMessage="1" showErrorMessage="1">
          <x14:formula1>
            <xm:f>'SR1'!$K$3:$K$5</xm:f>
          </x14:formula1>
          <xm:sqref>H10:H13</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M55"/>
  <sheetViews>
    <sheetView view="pageBreakPreview" topLeftCell="A5" zoomScaleNormal="75" zoomScaleSheetLayoutView="100" workbookViewId="0">
      <selection activeCell="E11" sqref="E11"/>
    </sheetView>
  </sheetViews>
  <sheetFormatPr defaultRowHeight="12.75" x14ac:dyDescent="0.2"/>
  <cols>
    <col min="1" max="1" width="13.140625" customWidth="1"/>
    <col min="2" max="2" width="14.28515625" customWidth="1"/>
    <col min="3" max="3" width="12.85546875" customWidth="1"/>
    <col min="4" max="4" width="15.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753</v>
      </c>
      <c r="D3" s="121"/>
      <c r="E3" s="121"/>
      <c r="F3" s="121"/>
      <c r="G3" s="122"/>
    </row>
    <row r="4" spans="1:13" s="14" customFormat="1" ht="110.25" x14ac:dyDescent="0.25">
      <c r="C4" s="31" t="s">
        <v>478</v>
      </c>
      <c r="D4" s="34" t="s">
        <v>479</v>
      </c>
      <c r="E4" s="34" t="s">
        <v>752</v>
      </c>
      <c r="F4" s="34" t="s">
        <v>776</v>
      </c>
      <c r="G4" s="30" t="s">
        <v>761</v>
      </c>
    </row>
    <row r="5" spans="1:13" s="38" customFormat="1" ht="60.75" thickBot="1" x14ac:dyDescent="0.25">
      <c r="C5" s="68" t="str">
        <f>'3. Sertifitseerimine ja maksed'!A8:A8</f>
        <v>CR3</v>
      </c>
      <c r="D5" s="40" t="str">
        <f>'3. Sertifitseerimine ja maksed'!B8:B8</f>
        <v>Huvide konfliktid korraldusasutuses</v>
      </c>
      <c r="E5" s="40" t="str">
        <f>'3. Sertifitseerimine ja maksed'!C8:C8</f>
        <v>Korraldusasutuse liikmetel võivad olla huvide konfliktid, mis avaldavad teatavate toetusesaajate maksete heakskiitmisele põhjendamatut mõju.</v>
      </c>
      <c r="F5" s="40" t="str">
        <f>'3. Sertifitseerimine ja maksed'!D8:D8</f>
        <v>Korraldusasutus ja toetusesaajad</v>
      </c>
      <c r="G5" s="41" t="str">
        <f>'3. Sertifitseerimine ja maksed'!E8:E8</f>
        <v>Asutusesisene/kokkumäng</v>
      </c>
    </row>
    <row r="8" spans="1:13" ht="26.25" customHeight="1" x14ac:dyDescent="0.4">
      <c r="A8" s="103" t="s">
        <v>747</v>
      </c>
      <c r="B8" s="104"/>
      <c r="C8" s="105"/>
      <c r="D8" s="103" t="s">
        <v>746</v>
      </c>
      <c r="E8" s="104"/>
      <c r="F8" s="104"/>
      <c r="G8" s="104"/>
      <c r="H8" s="104"/>
      <c r="I8" s="104"/>
      <c r="J8" s="105"/>
      <c r="K8" s="103" t="s">
        <v>480</v>
      </c>
      <c r="L8" s="104"/>
      <c r="M8" s="105"/>
    </row>
    <row r="9" spans="1:13" ht="141.75" x14ac:dyDescent="0.25">
      <c r="A9" s="34" t="s">
        <v>481</v>
      </c>
      <c r="B9" s="34" t="s">
        <v>482</v>
      </c>
      <c r="C9" s="34" t="s">
        <v>483</v>
      </c>
      <c r="D9" s="34" t="s">
        <v>484</v>
      </c>
      <c r="E9" s="34" t="s">
        <v>748</v>
      </c>
      <c r="F9" s="34" t="s">
        <v>750</v>
      </c>
      <c r="G9" s="34" t="s">
        <v>485</v>
      </c>
      <c r="H9" s="34" t="s">
        <v>486</v>
      </c>
      <c r="I9" s="34" t="s">
        <v>487</v>
      </c>
      <c r="J9" s="34" t="s">
        <v>488</v>
      </c>
      <c r="K9" s="34" t="s">
        <v>489</v>
      </c>
      <c r="L9" s="34" t="s">
        <v>490</v>
      </c>
      <c r="M9" s="34" t="s">
        <v>491</v>
      </c>
    </row>
    <row r="10" spans="1:13" ht="38.25" x14ac:dyDescent="0.2">
      <c r="A10" s="110">
        <v>1</v>
      </c>
      <c r="B10" s="110">
        <v>1</v>
      </c>
      <c r="C10" s="123">
        <f>A10*B10</f>
        <v>1</v>
      </c>
      <c r="D10" s="3" t="s">
        <v>492</v>
      </c>
      <c r="E10" s="4" t="s">
        <v>959</v>
      </c>
      <c r="F10" s="33"/>
      <c r="G10" s="33"/>
      <c r="H10" s="33"/>
      <c r="I10" s="110">
        <v>-1</v>
      </c>
      <c r="J10" s="110">
        <v>-2</v>
      </c>
      <c r="K10" s="125">
        <f>A10+I10</f>
        <v>0</v>
      </c>
      <c r="L10" s="125">
        <f>B10+J10</f>
        <v>-1</v>
      </c>
      <c r="M10" s="123">
        <f>K10*L10</f>
        <v>0</v>
      </c>
    </row>
    <row r="11" spans="1:13" ht="51" x14ac:dyDescent="0.2">
      <c r="A11" s="110"/>
      <c r="B11" s="110"/>
      <c r="C11" s="123"/>
      <c r="D11" s="3" t="s">
        <v>493</v>
      </c>
      <c r="E11" s="4" t="s">
        <v>788</v>
      </c>
      <c r="F11" s="33"/>
      <c r="G11" s="33"/>
      <c r="H11" s="33"/>
      <c r="I11" s="110"/>
      <c r="J11" s="110"/>
      <c r="K11" s="125"/>
      <c r="L11" s="125"/>
      <c r="M11" s="123"/>
    </row>
    <row r="12" spans="1:13" ht="25.5" x14ac:dyDescent="0.2">
      <c r="A12" s="110"/>
      <c r="B12" s="110"/>
      <c r="C12" s="123"/>
      <c r="D12" s="3" t="s">
        <v>494</v>
      </c>
      <c r="E12" s="4" t="s">
        <v>789</v>
      </c>
      <c r="F12" s="33"/>
      <c r="G12" s="33"/>
      <c r="H12" s="33"/>
      <c r="I12" s="110"/>
      <c r="J12" s="110"/>
      <c r="K12" s="125"/>
      <c r="L12" s="125"/>
      <c r="M12" s="123"/>
    </row>
    <row r="13" spans="1:13" ht="51" x14ac:dyDescent="0.2">
      <c r="A13" s="110"/>
      <c r="B13" s="110"/>
      <c r="C13" s="123"/>
      <c r="D13" s="3" t="s">
        <v>495</v>
      </c>
      <c r="E13" s="4" t="s">
        <v>790</v>
      </c>
      <c r="F13" s="33"/>
      <c r="G13" s="33"/>
      <c r="H13" s="33"/>
      <c r="I13" s="110"/>
      <c r="J13" s="110"/>
      <c r="K13" s="125"/>
      <c r="L13" s="125"/>
      <c r="M13" s="123"/>
    </row>
    <row r="14" spans="1:13" x14ac:dyDescent="0.2">
      <c r="A14" s="110"/>
      <c r="B14" s="110"/>
      <c r="C14" s="123"/>
      <c r="D14" s="5" t="s">
        <v>496</v>
      </c>
      <c r="E14" s="9" t="s">
        <v>794</v>
      </c>
      <c r="F14" s="33"/>
      <c r="G14" s="33"/>
      <c r="H14" s="33"/>
      <c r="I14" s="110"/>
      <c r="J14" s="110"/>
      <c r="K14" s="125"/>
      <c r="L14" s="125"/>
      <c r="M14" s="123"/>
    </row>
    <row r="17" spans="1:13" ht="26.25" customHeight="1" x14ac:dyDescent="0.4">
      <c r="A17" s="103" t="s">
        <v>497</v>
      </c>
      <c r="B17" s="104"/>
      <c r="C17" s="105"/>
      <c r="D17" s="112" t="s">
        <v>498</v>
      </c>
      <c r="E17" s="112"/>
      <c r="F17" s="112"/>
      <c r="G17" s="112"/>
      <c r="H17" s="112"/>
      <c r="I17" s="112"/>
      <c r="J17" s="112"/>
      <c r="K17" s="103" t="s">
        <v>499</v>
      </c>
      <c r="L17" s="104"/>
      <c r="M17" s="105"/>
    </row>
    <row r="18" spans="1:13" ht="126" x14ac:dyDescent="0.25">
      <c r="A18" s="34" t="s">
        <v>500</v>
      </c>
      <c r="B18" s="34" t="s">
        <v>501</v>
      </c>
      <c r="C18" s="34" t="s">
        <v>502</v>
      </c>
      <c r="D18" s="111" t="s">
        <v>503</v>
      </c>
      <c r="E18" s="111"/>
      <c r="F18" s="27" t="s">
        <v>504</v>
      </c>
      <c r="G18" s="118" t="s">
        <v>505</v>
      </c>
      <c r="H18" s="119"/>
      <c r="I18" s="27" t="s">
        <v>506</v>
      </c>
      <c r="J18" s="27" t="s">
        <v>507</v>
      </c>
      <c r="K18" s="34" t="s">
        <v>508</v>
      </c>
      <c r="L18" s="34" t="s">
        <v>509</v>
      </c>
      <c r="M18" s="34" t="s">
        <v>510</v>
      </c>
    </row>
    <row r="19" spans="1:13" x14ac:dyDescent="0.2">
      <c r="A19" s="107">
        <f>K10</f>
        <v>0</v>
      </c>
      <c r="B19" s="107">
        <f>L10</f>
        <v>-1</v>
      </c>
      <c r="C19" s="123">
        <f>M10</f>
        <v>0</v>
      </c>
      <c r="D19" s="106"/>
      <c r="E19" s="106"/>
      <c r="F19" s="5"/>
      <c r="G19" s="110"/>
      <c r="H19" s="110"/>
      <c r="I19" s="113">
        <v>-1</v>
      </c>
      <c r="J19" s="113">
        <v>-1</v>
      </c>
      <c r="K19" s="107">
        <f>A19+I19</f>
        <v>-1</v>
      </c>
      <c r="L19" s="107">
        <f>B19+J19</f>
        <v>-2</v>
      </c>
      <c r="M19" s="123">
        <f>K19*L19</f>
        <v>2</v>
      </c>
    </row>
    <row r="20" spans="1:13" x14ac:dyDescent="0.2">
      <c r="A20" s="108"/>
      <c r="B20" s="108"/>
      <c r="C20" s="123"/>
      <c r="D20" s="106"/>
      <c r="E20" s="106"/>
      <c r="F20" s="5"/>
      <c r="G20" s="110"/>
      <c r="H20" s="110"/>
      <c r="I20" s="114"/>
      <c r="J20" s="114"/>
      <c r="K20" s="108"/>
      <c r="L20" s="108"/>
      <c r="M20" s="123"/>
    </row>
    <row r="21" spans="1:13" x14ac:dyDescent="0.2">
      <c r="A21" s="108"/>
      <c r="B21" s="108"/>
      <c r="C21" s="123"/>
      <c r="D21" s="106"/>
      <c r="E21" s="106"/>
      <c r="F21" s="5"/>
      <c r="G21" s="110"/>
      <c r="H21" s="110"/>
      <c r="I21" s="114"/>
      <c r="J21" s="114"/>
      <c r="K21" s="108"/>
      <c r="L21" s="108"/>
      <c r="M21" s="123"/>
    </row>
    <row r="22" spans="1:13" x14ac:dyDescent="0.2">
      <c r="A22" s="108"/>
      <c r="B22" s="108"/>
      <c r="C22" s="123"/>
      <c r="D22" s="106"/>
      <c r="E22" s="106"/>
      <c r="F22" s="5"/>
      <c r="G22" s="110"/>
      <c r="H22" s="110"/>
      <c r="I22" s="114"/>
      <c r="J22" s="114"/>
      <c r="K22" s="108"/>
      <c r="L22" s="108"/>
      <c r="M22" s="123"/>
    </row>
    <row r="23" spans="1:13" x14ac:dyDescent="0.2">
      <c r="A23" s="108"/>
      <c r="B23" s="108"/>
      <c r="C23" s="123"/>
      <c r="D23" s="106"/>
      <c r="E23" s="106"/>
      <c r="F23" s="5"/>
      <c r="G23" s="110"/>
      <c r="H23" s="110"/>
      <c r="I23" s="114"/>
      <c r="J23" s="114"/>
      <c r="K23" s="108"/>
      <c r="L23" s="108"/>
      <c r="M23" s="123"/>
    </row>
    <row r="24" spans="1:13" x14ac:dyDescent="0.2">
      <c r="A24" s="108"/>
      <c r="B24" s="108"/>
      <c r="C24" s="123"/>
      <c r="D24" s="106"/>
      <c r="E24" s="106"/>
      <c r="F24" s="5"/>
      <c r="G24" s="110"/>
      <c r="H24" s="110"/>
      <c r="I24" s="114"/>
      <c r="J24" s="114"/>
      <c r="K24" s="108"/>
      <c r="L24" s="108"/>
      <c r="M24" s="123"/>
    </row>
    <row r="25" spans="1:13" x14ac:dyDescent="0.2">
      <c r="A25" s="108"/>
      <c r="B25" s="108"/>
      <c r="C25" s="123"/>
      <c r="D25" s="106"/>
      <c r="E25" s="106"/>
      <c r="F25" s="5"/>
      <c r="G25" s="110"/>
      <c r="H25" s="110"/>
      <c r="I25" s="114"/>
      <c r="J25" s="114"/>
      <c r="K25" s="108"/>
      <c r="L25" s="108"/>
      <c r="M25" s="123"/>
    </row>
    <row r="26" spans="1:13" x14ac:dyDescent="0.2">
      <c r="A26" s="108"/>
      <c r="B26" s="108"/>
      <c r="C26" s="123"/>
      <c r="D26" s="106"/>
      <c r="E26" s="106"/>
      <c r="F26" s="5"/>
      <c r="G26" s="110"/>
      <c r="H26" s="110"/>
      <c r="I26" s="114"/>
      <c r="J26" s="114"/>
      <c r="K26" s="108"/>
      <c r="L26" s="108"/>
      <c r="M26" s="123"/>
    </row>
    <row r="27" spans="1:13" x14ac:dyDescent="0.2">
      <c r="A27" s="109"/>
      <c r="B27" s="109"/>
      <c r="C27" s="123"/>
      <c r="D27" s="106"/>
      <c r="E27" s="106"/>
      <c r="F27" s="5"/>
      <c r="G27" s="110"/>
      <c r="H27" s="110"/>
      <c r="I27" s="115"/>
      <c r="J27" s="115"/>
      <c r="K27" s="109"/>
      <c r="L27" s="109"/>
      <c r="M27" s="123"/>
    </row>
    <row r="51" spans="2:3" x14ac:dyDescent="0.2">
      <c r="B51">
        <v>1</v>
      </c>
      <c r="C51">
        <v>-1</v>
      </c>
    </row>
    <row r="52" spans="2:3" x14ac:dyDescent="0.2">
      <c r="B52">
        <v>2</v>
      </c>
      <c r="C52">
        <v>-2</v>
      </c>
    </row>
    <row r="53" spans="2:3" x14ac:dyDescent="0.2">
      <c r="B53">
        <v>3</v>
      </c>
      <c r="C53">
        <v>-3</v>
      </c>
    </row>
    <row r="54" spans="2:3" x14ac:dyDescent="0.2">
      <c r="B54">
        <v>4</v>
      </c>
      <c r="C54">
        <v>-4</v>
      </c>
    </row>
    <row r="55" spans="2:3" x14ac:dyDescent="0.2">
      <c r="B55">
        <v>5</v>
      </c>
      <c r="C55">
        <v>-5</v>
      </c>
    </row>
  </sheetData>
  <mergeCells count="43">
    <mergeCell ref="K8:M8"/>
    <mergeCell ref="A10:A14"/>
    <mergeCell ref="B10:B14"/>
    <mergeCell ref="C10:C14"/>
    <mergeCell ref="I10:I14"/>
    <mergeCell ref="J10:J14"/>
    <mergeCell ref="K10:K14"/>
    <mergeCell ref="L10:L14"/>
    <mergeCell ref="M10:M14"/>
    <mergeCell ref="D18:E18"/>
    <mergeCell ref="G18:H18"/>
    <mergeCell ref="C3:G3"/>
    <mergeCell ref="A8:C8"/>
    <mergeCell ref="D8:J8"/>
    <mergeCell ref="A17:C17"/>
    <mergeCell ref="D17:J17"/>
    <mergeCell ref="K17:M17"/>
    <mergeCell ref="A19:A27"/>
    <mergeCell ref="B19:B27"/>
    <mergeCell ref="C19:C27"/>
    <mergeCell ref="D19:E19"/>
    <mergeCell ref="G19:H19"/>
    <mergeCell ref="D23:E23"/>
    <mergeCell ref="G23:H23"/>
    <mergeCell ref="D24:E24"/>
    <mergeCell ref="G24:H24"/>
    <mergeCell ref="J19:J27"/>
    <mergeCell ref="K19:K27"/>
    <mergeCell ref="L19:L27"/>
    <mergeCell ref="M19:M27"/>
    <mergeCell ref="D20:E20"/>
    <mergeCell ref="G20:H20"/>
    <mergeCell ref="D21:E21"/>
    <mergeCell ref="G21:H21"/>
    <mergeCell ref="D22:E22"/>
    <mergeCell ref="G22:H22"/>
    <mergeCell ref="I19:I27"/>
    <mergeCell ref="D25:E25"/>
    <mergeCell ref="G25:H25"/>
    <mergeCell ref="D26:E26"/>
    <mergeCell ref="G26:H26"/>
    <mergeCell ref="D27:E27"/>
    <mergeCell ref="G27:H27"/>
  </mergeCells>
  <conditionalFormatting sqref="A10:B13 F10:I13 F14:H14">
    <cfRule type="cellIs" dxfId="96" priority="25" operator="between">
      <formula>0</formula>
      <formula>0</formula>
    </cfRule>
  </conditionalFormatting>
  <conditionalFormatting sqref="C10">
    <cfRule type="cellIs" dxfId="95" priority="10" operator="between">
      <formula>8</formula>
      <formula>16</formula>
    </cfRule>
    <cfRule type="cellIs" dxfId="94" priority="11" operator="between">
      <formula>4</formula>
      <formula>6</formula>
    </cfRule>
    <cfRule type="cellIs" dxfId="93" priority="12" operator="between">
      <formula>0</formula>
      <formula>3</formula>
    </cfRule>
  </conditionalFormatting>
  <conditionalFormatting sqref="M10">
    <cfRule type="cellIs" dxfId="92" priority="7" operator="between">
      <formula>8</formula>
      <formula>16</formula>
    </cfRule>
    <cfRule type="cellIs" dxfId="91" priority="8" operator="between">
      <formula>4</formula>
      <formula>6</formula>
    </cfRule>
    <cfRule type="cellIs" dxfId="90" priority="9" operator="between">
      <formula>0</formula>
      <formula>3</formula>
    </cfRule>
  </conditionalFormatting>
  <conditionalFormatting sqref="C19">
    <cfRule type="cellIs" dxfId="89" priority="4" operator="between">
      <formula>8</formula>
      <formula>16</formula>
    </cfRule>
    <cfRule type="cellIs" dxfId="88" priority="5" operator="between">
      <formula>4</formula>
      <formula>6</formula>
    </cfRule>
    <cfRule type="cellIs" dxfId="87" priority="6" operator="between">
      <formula>0</formula>
      <formula>3</formula>
    </cfRule>
  </conditionalFormatting>
  <conditionalFormatting sqref="M19">
    <cfRule type="cellIs" dxfId="86" priority="1" operator="between">
      <formula>8</formula>
      <formula>16</formula>
    </cfRule>
    <cfRule type="cellIs" dxfId="85" priority="2" operator="between">
      <formula>4</formula>
      <formula>6</formula>
    </cfRule>
    <cfRule type="cellIs" dxfId="84" priority="3" operator="between">
      <formula>0</formula>
      <formula>3</formula>
    </cfRule>
  </conditionalFormatting>
  <dataValidations count="2">
    <dataValidation type="list" allowBlank="1" showInputMessage="1" showErrorMessage="1" sqref="I10:J14 I19:J27">
      <formula1>negative</formula1>
    </dataValidation>
    <dataValidation type="list" allowBlank="1" showInputMessage="1" showErrorMessage="1" sqref="A10:A13 B10:B14">
      <formula1>positive</formula1>
    </dataValidation>
  </dataValidations>
  <pageMargins left="0.70866141732283472" right="0.70866141732283472" top="0.74803149606299213" bottom="0.74803149606299213" header="0.31496062992125984" footer="0.31496062992125984"/>
  <pageSetup paperSize="9" scale="49"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F14:G14 H14</xm:sqref>
        </x14:dataValidation>
        <x14:dataValidation type="list" allowBlank="1" showInputMessage="1" showErrorMessage="1">
          <x14:formula1>
            <xm:f>'SR1'!$J$3:$J$4</xm:f>
          </x14:formula1>
          <xm:sqref>F10:G13</xm:sqref>
        </x14:dataValidation>
        <x14:dataValidation type="list" allowBlank="1" showInputMessage="1" showErrorMessage="1">
          <x14:formula1>
            <xm:f>'SR1'!$K$3:$K$5</xm:f>
          </x14:formula1>
          <xm:sqref>H10:H13</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M55"/>
  <sheetViews>
    <sheetView view="pageBreakPreview" topLeftCell="D4" zoomScaleNormal="75" zoomScaleSheetLayoutView="100" workbookViewId="0">
      <selection activeCell="G18" sqref="G18:H18"/>
    </sheetView>
  </sheetViews>
  <sheetFormatPr defaultRowHeight="12.75" x14ac:dyDescent="0.2"/>
  <cols>
    <col min="1" max="1" width="13.140625" customWidth="1"/>
    <col min="2" max="2" width="14.28515625" customWidth="1"/>
    <col min="3" max="3" width="12.85546875" customWidth="1"/>
    <col min="4" max="4" width="15.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511</v>
      </c>
      <c r="D3" s="121"/>
      <c r="E3" s="121"/>
      <c r="F3" s="121"/>
      <c r="G3" s="122"/>
    </row>
    <row r="4" spans="1:13" s="14" customFormat="1" ht="110.25" x14ac:dyDescent="0.25">
      <c r="C4" s="31" t="s">
        <v>512</v>
      </c>
      <c r="D4" s="34" t="s">
        <v>513</v>
      </c>
      <c r="E4" s="34" t="s">
        <v>514</v>
      </c>
      <c r="F4" s="34" t="s">
        <v>776</v>
      </c>
      <c r="G4" s="30" t="s">
        <v>761</v>
      </c>
    </row>
    <row r="5" spans="1:13" s="38" customFormat="1" ht="60.75" thickBot="1" x14ac:dyDescent="0.25">
      <c r="C5" s="68" t="str">
        <f>'3. Sertifitseerimine ja maksed'!A9:A9</f>
        <v>CR4</v>
      </c>
      <c r="D5" s="40" t="str">
        <f>'3. Sertifitseerimine ja maksed'!B9:B9</f>
        <v>Huvide konfliktid sertifitseerimisasutuses</v>
      </c>
      <c r="E5" s="40" t="str">
        <f>'3. Sertifitseerimine ja maksed'!C9:C9</f>
        <v>Kulusid võib tõendada sertifitseerimisasutus, kes on toetusesaajaga seotud.</v>
      </c>
      <c r="F5" s="40" t="str">
        <f>'3. Sertifitseerimine ja maksed'!D9:D9</f>
        <v>Sertifitseerimisasutus ja toetusesaajad</v>
      </c>
      <c r="G5" s="41" t="str">
        <f>'3. Sertifitseerimine ja maksed'!E9:E9</f>
        <v>Asutuseväline</v>
      </c>
    </row>
    <row r="8" spans="1:13" ht="26.25" customHeight="1" x14ac:dyDescent="0.4">
      <c r="A8" s="103" t="s">
        <v>515</v>
      </c>
      <c r="B8" s="104"/>
      <c r="C8" s="105"/>
      <c r="D8" s="103" t="s">
        <v>516</v>
      </c>
      <c r="E8" s="104"/>
      <c r="F8" s="104"/>
      <c r="G8" s="104"/>
      <c r="H8" s="104"/>
      <c r="I8" s="104"/>
      <c r="J8" s="105"/>
      <c r="K8" s="103" t="s">
        <v>517</v>
      </c>
      <c r="L8" s="104"/>
      <c r="M8" s="105"/>
    </row>
    <row r="9" spans="1:13" ht="141.75" x14ac:dyDescent="0.25">
      <c r="A9" s="34" t="s">
        <v>518</v>
      </c>
      <c r="B9" s="34" t="s">
        <v>519</v>
      </c>
      <c r="C9" s="34" t="s">
        <v>520</v>
      </c>
      <c r="D9" s="34" t="s">
        <v>521</v>
      </c>
      <c r="E9" s="34" t="s">
        <v>522</v>
      </c>
      <c r="F9" s="34" t="s">
        <v>523</v>
      </c>
      <c r="G9" s="34" t="s">
        <v>524</v>
      </c>
      <c r="H9" s="34" t="s">
        <v>525</v>
      </c>
      <c r="I9" s="34" t="s">
        <v>526</v>
      </c>
      <c r="J9" s="34" t="s">
        <v>527</v>
      </c>
      <c r="K9" s="34" t="s">
        <v>528</v>
      </c>
      <c r="L9" s="34" t="s">
        <v>529</v>
      </c>
      <c r="M9" s="34" t="s">
        <v>530</v>
      </c>
    </row>
    <row r="10" spans="1:13" ht="38.25" x14ac:dyDescent="0.2">
      <c r="A10" s="110">
        <v>1</v>
      </c>
      <c r="B10" s="110">
        <v>1</v>
      </c>
      <c r="C10" s="123">
        <f>A10*B10</f>
        <v>1</v>
      </c>
      <c r="D10" s="3" t="s">
        <v>531</v>
      </c>
      <c r="E10" s="4" t="s">
        <v>960</v>
      </c>
      <c r="F10" s="33"/>
      <c r="G10" s="33"/>
      <c r="H10" s="33" t="s">
        <v>532</v>
      </c>
      <c r="I10" s="110">
        <v>-1</v>
      </c>
      <c r="J10" s="110">
        <v>-2</v>
      </c>
      <c r="K10" s="125">
        <f>A10+I10</f>
        <v>0</v>
      </c>
      <c r="L10" s="125">
        <f>B10+J10</f>
        <v>-1</v>
      </c>
      <c r="M10" s="123">
        <f>K10*L10</f>
        <v>0</v>
      </c>
    </row>
    <row r="11" spans="1:13" ht="51" x14ac:dyDescent="0.2">
      <c r="A11" s="110"/>
      <c r="B11" s="110"/>
      <c r="C11" s="123"/>
      <c r="D11" s="3" t="s">
        <v>533</v>
      </c>
      <c r="E11" s="4" t="s">
        <v>961</v>
      </c>
      <c r="F11" s="33"/>
      <c r="G11" s="33"/>
      <c r="H11" s="33"/>
      <c r="I11" s="110"/>
      <c r="J11" s="110"/>
      <c r="K11" s="125"/>
      <c r="L11" s="125"/>
      <c r="M11" s="123"/>
    </row>
    <row r="12" spans="1:13" ht="38.25" x14ac:dyDescent="0.2">
      <c r="A12" s="110"/>
      <c r="B12" s="110"/>
      <c r="C12" s="123"/>
      <c r="D12" s="3" t="s">
        <v>534</v>
      </c>
      <c r="E12" s="4" t="s">
        <v>962</v>
      </c>
      <c r="F12" s="33"/>
      <c r="G12" s="33"/>
      <c r="H12" s="33"/>
      <c r="I12" s="110"/>
      <c r="J12" s="110"/>
      <c r="K12" s="125"/>
      <c r="L12" s="125"/>
      <c r="M12" s="123"/>
    </row>
    <row r="13" spans="1:13" ht="51" x14ac:dyDescent="0.2">
      <c r="A13" s="110"/>
      <c r="B13" s="110"/>
      <c r="C13" s="123"/>
      <c r="D13" s="3" t="s">
        <v>535</v>
      </c>
      <c r="E13" s="4" t="s">
        <v>963</v>
      </c>
      <c r="F13" s="33"/>
      <c r="G13" s="33"/>
      <c r="H13" s="33"/>
      <c r="I13" s="110"/>
      <c r="J13" s="110"/>
      <c r="K13" s="125"/>
      <c r="L13" s="125"/>
      <c r="M13" s="123"/>
    </row>
    <row r="14" spans="1:13" x14ac:dyDescent="0.2">
      <c r="A14" s="110"/>
      <c r="B14" s="110"/>
      <c r="C14" s="123"/>
      <c r="D14" s="5" t="s">
        <v>536</v>
      </c>
      <c r="E14" s="9" t="s">
        <v>794</v>
      </c>
      <c r="F14" s="33"/>
      <c r="G14" s="33"/>
      <c r="H14" s="33"/>
      <c r="I14" s="110"/>
      <c r="J14" s="110"/>
      <c r="K14" s="125"/>
      <c r="L14" s="125"/>
      <c r="M14" s="123"/>
    </row>
    <row r="17" spans="1:13" ht="26.25" customHeight="1" x14ac:dyDescent="0.4">
      <c r="A17" s="103" t="s">
        <v>537</v>
      </c>
      <c r="B17" s="104"/>
      <c r="C17" s="105"/>
      <c r="D17" s="112" t="s">
        <v>798</v>
      </c>
      <c r="E17" s="112"/>
      <c r="F17" s="112"/>
      <c r="G17" s="112"/>
      <c r="H17" s="112"/>
      <c r="I17" s="112"/>
      <c r="J17" s="112"/>
      <c r="K17" s="103" t="s">
        <v>538</v>
      </c>
      <c r="L17" s="104"/>
      <c r="M17" s="105"/>
    </row>
    <row r="18" spans="1:13" ht="126" x14ac:dyDescent="0.25">
      <c r="A18" s="34" t="s">
        <v>539</v>
      </c>
      <c r="B18" s="34" t="s">
        <v>540</v>
      </c>
      <c r="C18" s="34" t="s">
        <v>541</v>
      </c>
      <c r="D18" s="111" t="s">
        <v>542</v>
      </c>
      <c r="E18" s="111"/>
      <c r="F18" s="27" t="s">
        <v>797</v>
      </c>
      <c r="G18" s="118" t="s">
        <v>543</v>
      </c>
      <c r="H18" s="119"/>
      <c r="I18" s="27" t="s">
        <v>544</v>
      </c>
      <c r="J18" s="27" t="s">
        <v>545</v>
      </c>
      <c r="K18" s="34" t="s">
        <v>546</v>
      </c>
      <c r="L18" s="34" t="s">
        <v>547</v>
      </c>
      <c r="M18" s="34" t="s">
        <v>548</v>
      </c>
    </row>
    <row r="19" spans="1:13" x14ac:dyDescent="0.2">
      <c r="A19" s="107">
        <f>K10</f>
        <v>0</v>
      </c>
      <c r="B19" s="107">
        <f>L10</f>
        <v>-1</v>
      </c>
      <c r="C19" s="116">
        <f>M10</f>
        <v>0</v>
      </c>
      <c r="D19" s="106"/>
      <c r="E19" s="106"/>
      <c r="F19" s="5"/>
      <c r="G19" s="110"/>
      <c r="H19" s="110"/>
      <c r="I19" s="113">
        <v>-1</v>
      </c>
      <c r="J19" s="113">
        <v>-1</v>
      </c>
      <c r="K19" s="107">
        <f>A19+I19</f>
        <v>-1</v>
      </c>
      <c r="L19" s="107">
        <f>B19+J19</f>
        <v>-2</v>
      </c>
      <c r="M19" s="116">
        <f>K19*L19</f>
        <v>2</v>
      </c>
    </row>
    <row r="20" spans="1:13" x14ac:dyDescent="0.2">
      <c r="A20" s="108"/>
      <c r="B20" s="108"/>
      <c r="C20" s="117"/>
      <c r="D20" s="106"/>
      <c r="E20" s="106"/>
      <c r="F20" s="5"/>
      <c r="G20" s="110"/>
      <c r="H20" s="110"/>
      <c r="I20" s="114"/>
      <c r="J20" s="114"/>
      <c r="K20" s="108"/>
      <c r="L20" s="108"/>
      <c r="M20" s="117"/>
    </row>
    <row r="21" spans="1:13" x14ac:dyDescent="0.2">
      <c r="A21" s="108"/>
      <c r="B21" s="108"/>
      <c r="C21" s="117"/>
      <c r="D21" s="106"/>
      <c r="E21" s="106"/>
      <c r="F21" s="5"/>
      <c r="G21" s="110"/>
      <c r="H21" s="110"/>
      <c r="I21" s="114"/>
      <c r="J21" s="114"/>
      <c r="K21" s="108"/>
      <c r="L21" s="108"/>
      <c r="M21" s="117"/>
    </row>
    <row r="22" spans="1:13" x14ac:dyDescent="0.2">
      <c r="A22" s="108"/>
      <c r="B22" s="108"/>
      <c r="C22" s="117"/>
      <c r="D22" s="106"/>
      <c r="E22" s="106"/>
      <c r="F22" s="5"/>
      <c r="G22" s="110"/>
      <c r="H22" s="110"/>
      <c r="I22" s="114"/>
      <c r="J22" s="114"/>
      <c r="K22" s="108"/>
      <c r="L22" s="108"/>
      <c r="M22" s="117"/>
    </row>
    <row r="23" spans="1:13" x14ac:dyDescent="0.2">
      <c r="A23" s="108"/>
      <c r="B23" s="108"/>
      <c r="C23" s="117"/>
      <c r="D23" s="106"/>
      <c r="E23" s="106"/>
      <c r="F23" s="5"/>
      <c r="G23" s="110"/>
      <c r="H23" s="110"/>
      <c r="I23" s="114"/>
      <c r="J23" s="114"/>
      <c r="K23" s="108"/>
      <c r="L23" s="108"/>
      <c r="M23" s="117"/>
    </row>
    <row r="24" spans="1:13" x14ac:dyDescent="0.2">
      <c r="A24" s="108"/>
      <c r="B24" s="108"/>
      <c r="C24" s="117"/>
      <c r="D24" s="106"/>
      <c r="E24" s="106"/>
      <c r="F24" s="5"/>
      <c r="G24" s="110"/>
      <c r="H24" s="110"/>
      <c r="I24" s="114"/>
      <c r="J24" s="114"/>
      <c r="K24" s="108"/>
      <c r="L24" s="108"/>
      <c r="M24" s="117"/>
    </row>
    <row r="25" spans="1:13" x14ac:dyDescent="0.2">
      <c r="A25" s="108"/>
      <c r="B25" s="108"/>
      <c r="C25" s="117"/>
      <c r="D25" s="106"/>
      <c r="E25" s="106"/>
      <c r="F25" s="5"/>
      <c r="G25" s="110"/>
      <c r="H25" s="110"/>
      <c r="I25" s="114"/>
      <c r="J25" s="114"/>
      <c r="K25" s="108"/>
      <c r="L25" s="108"/>
      <c r="M25" s="117"/>
    </row>
    <row r="26" spans="1:13" x14ac:dyDescent="0.2">
      <c r="A26" s="108"/>
      <c r="B26" s="108"/>
      <c r="C26" s="117"/>
      <c r="D26" s="106"/>
      <c r="E26" s="106"/>
      <c r="F26" s="5"/>
      <c r="G26" s="110"/>
      <c r="H26" s="110"/>
      <c r="I26" s="114"/>
      <c r="J26" s="114"/>
      <c r="K26" s="108"/>
      <c r="L26" s="108"/>
      <c r="M26" s="117"/>
    </row>
    <row r="27" spans="1:13" x14ac:dyDescent="0.2">
      <c r="A27" s="109"/>
      <c r="B27" s="109"/>
      <c r="C27" s="124"/>
      <c r="D27" s="106"/>
      <c r="E27" s="106"/>
      <c r="F27" s="5"/>
      <c r="G27" s="110"/>
      <c r="H27" s="110"/>
      <c r="I27" s="115"/>
      <c r="J27" s="115"/>
      <c r="K27" s="109"/>
      <c r="L27" s="109"/>
      <c r="M27" s="124"/>
    </row>
    <row r="51" spans="2:3" x14ac:dyDescent="0.2">
      <c r="B51">
        <v>1</v>
      </c>
      <c r="C51">
        <v>-1</v>
      </c>
    </row>
    <row r="52" spans="2:3" x14ac:dyDescent="0.2">
      <c r="B52">
        <v>2</v>
      </c>
      <c r="C52">
        <v>-2</v>
      </c>
    </row>
    <row r="53" spans="2:3" x14ac:dyDescent="0.2">
      <c r="B53">
        <v>3</v>
      </c>
      <c r="C53">
        <v>-3</v>
      </c>
    </row>
    <row r="54" spans="2:3" x14ac:dyDescent="0.2">
      <c r="B54">
        <v>4</v>
      </c>
      <c r="C54">
        <v>-4</v>
      </c>
    </row>
    <row r="55" spans="2:3" x14ac:dyDescent="0.2">
      <c r="B55">
        <v>5</v>
      </c>
      <c r="C55">
        <v>-5</v>
      </c>
    </row>
  </sheetData>
  <mergeCells count="43">
    <mergeCell ref="K8:M8"/>
    <mergeCell ref="A10:A14"/>
    <mergeCell ref="B10:B14"/>
    <mergeCell ref="C10:C14"/>
    <mergeCell ref="I10:I14"/>
    <mergeCell ref="J10:J14"/>
    <mergeCell ref="K10:K14"/>
    <mergeCell ref="L10:L14"/>
    <mergeCell ref="M10:M14"/>
    <mergeCell ref="D18:E18"/>
    <mergeCell ref="G18:H18"/>
    <mergeCell ref="C3:G3"/>
    <mergeCell ref="A8:C8"/>
    <mergeCell ref="D8:J8"/>
    <mergeCell ref="A17:C17"/>
    <mergeCell ref="D17:J17"/>
    <mergeCell ref="K17:M17"/>
    <mergeCell ref="A19:A27"/>
    <mergeCell ref="B19:B27"/>
    <mergeCell ref="C19:C27"/>
    <mergeCell ref="D19:E19"/>
    <mergeCell ref="G19:H19"/>
    <mergeCell ref="D23:E23"/>
    <mergeCell ref="G23:H23"/>
    <mergeCell ref="D24:E24"/>
    <mergeCell ref="G24:H24"/>
    <mergeCell ref="J19:J27"/>
    <mergeCell ref="K19:K27"/>
    <mergeCell ref="L19:L27"/>
    <mergeCell ref="M19:M27"/>
    <mergeCell ref="D20:E20"/>
    <mergeCell ref="G20:H20"/>
    <mergeCell ref="D21:E21"/>
    <mergeCell ref="G21:H21"/>
    <mergeCell ref="D22:E22"/>
    <mergeCell ref="G22:H22"/>
    <mergeCell ref="I19:I27"/>
    <mergeCell ref="D25:E25"/>
    <mergeCell ref="G25:H25"/>
    <mergeCell ref="D26:E26"/>
    <mergeCell ref="G26:H26"/>
    <mergeCell ref="D27:E27"/>
    <mergeCell ref="G27:H27"/>
  </mergeCells>
  <conditionalFormatting sqref="A10:B13 F10:I13 F14:H14">
    <cfRule type="cellIs" dxfId="83" priority="25" operator="between">
      <formula>0</formula>
      <formula>0</formula>
    </cfRule>
  </conditionalFormatting>
  <conditionalFormatting sqref="C10">
    <cfRule type="cellIs" dxfId="82" priority="10" operator="between">
      <formula>8</formula>
      <formula>16</formula>
    </cfRule>
    <cfRule type="cellIs" dxfId="81" priority="11" operator="between">
      <formula>4</formula>
      <formula>6</formula>
    </cfRule>
    <cfRule type="cellIs" dxfId="80" priority="12" operator="between">
      <formula>0</formula>
      <formula>3</formula>
    </cfRule>
  </conditionalFormatting>
  <conditionalFormatting sqref="M10">
    <cfRule type="cellIs" dxfId="79" priority="7" operator="between">
      <formula>8</formula>
      <formula>16</formula>
    </cfRule>
    <cfRule type="cellIs" dxfId="78" priority="8" operator="between">
      <formula>4</formula>
      <formula>6</formula>
    </cfRule>
    <cfRule type="cellIs" dxfId="77" priority="9" operator="between">
      <formula>0</formula>
      <formula>3</formula>
    </cfRule>
  </conditionalFormatting>
  <conditionalFormatting sqref="C19">
    <cfRule type="cellIs" dxfId="76" priority="4" operator="between">
      <formula>8</formula>
      <formula>16</formula>
    </cfRule>
    <cfRule type="cellIs" dxfId="75" priority="5" operator="between">
      <formula>4</formula>
      <formula>6</formula>
    </cfRule>
    <cfRule type="cellIs" dxfId="74" priority="6" operator="between">
      <formula>0</formula>
      <formula>3</formula>
    </cfRule>
  </conditionalFormatting>
  <conditionalFormatting sqref="M19">
    <cfRule type="cellIs" dxfId="73" priority="1" operator="between">
      <formula>8</formula>
      <formula>16</formula>
    </cfRule>
    <cfRule type="cellIs" dxfId="72" priority="2" operator="between">
      <formula>4</formula>
      <formula>6</formula>
    </cfRule>
    <cfRule type="cellIs" dxfId="71" priority="3" operator="between">
      <formula>0</formula>
      <formula>3</formula>
    </cfRule>
  </conditionalFormatting>
  <dataValidations count="2">
    <dataValidation type="list" allowBlank="1" showInputMessage="1" showErrorMessage="1" sqref="I10:J14 I19:J27">
      <formula1>negative</formula1>
    </dataValidation>
    <dataValidation type="list" allowBlank="1" showInputMessage="1" showErrorMessage="1" sqref="A10:A13 B10:B14">
      <formula1>positive</formula1>
    </dataValidation>
  </dataValidations>
  <pageMargins left="0.70866141732283472" right="0.70866141732283472" top="0.74803149606299213" bottom="0.74803149606299213" header="0.31496062992125984" footer="0.31496062992125984"/>
  <pageSetup paperSize="9" scale="49"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F14:G14 H14</xm:sqref>
        </x14:dataValidation>
        <x14:dataValidation type="list" allowBlank="1" showInputMessage="1" showErrorMessage="1">
          <x14:formula1>
            <xm:f>'SR1'!$J$3:$J$4</xm:f>
          </x14:formula1>
          <xm:sqref>F10:G13</xm:sqref>
        </x14:dataValidation>
        <x14:dataValidation type="list" allowBlank="1" showInputMessage="1" showErrorMessage="1">
          <x14:formula1>
            <xm:f>'SR1'!$K$3:$K$5</xm:f>
          </x14:formula1>
          <xm:sqref>H10:H13</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M52"/>
  <sheetViews>
    <sheetView view="pageBreakPreview" topLeftCell="D9" zoomScaleNormal="75" zoomScaleSheetLayoutView="100" workbookViewId="0">
      <selection activeCell="G15" sqref="G15:H15"/>
    </sheetView>
  </sheetViews>
  <sheetFormatPr defaultRowHeight="12.75" x14ac:dyDescent="0.2"/>
  <cols>
    <col min="1" max="1" width="13.140625" customWidth="1"/>
    <col min="2" max="2" width="14.28515625" customWidth="1"/>
    <col min="3" max="3" width="12.85546875" customWidth="1"/>
    <col min="4" max="4" width="15.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549</v>
      </c>
      <c r="D3" s="121"/>
      <c r="E3" s="121"/>
      <c r="F3" s="121"/>
      <c r="G3" s="122"/>
    </row>
    <row r="4" spans="1:13" s="14" customFormat="1" ht="110.25" x14ac:dyDescent="0.25">
      <c r="C4" s="31" t="s">
        <v>550</v>
      </c>
      <c r="D4" s="34" t="s">
        <v>551</v>
      </c>
      <c r="E4" s="34" t="s">
        <v>552</v>
      </c>
      <c r="F4" s="34" t="s">
        <v>776</v>
      </c>
      <c r="G4" s="30" t="s">
        <v>761</v>
      </c>
    </row>
    <row r="5" spans="1:13" s="38" customFormat="1" ht="16.5" thickBot="1" x14ac:dyDescent="0.25">
      <c r="C5" s="68" t="str">
        <f>'3. Sertifitseerimine ja maksed'!A10</f>
        <v>CRXX</v>
      </c>
      <c r="D5" s="40">
        <f>'3. Sertifitseerimine ja maksed'!B10</f>
        <v>0</v>
      </c>
      <c r="E5" s="40" t="str">
        <f>'3. Sertifitseerimine ja maksed'!C10</f>
        <v>Sisestage täiendavate riskide kirjeldus……</v>
      </c>
      <c r="F5" s="40">
        <f>'3. Sertifitseerimine ja maksed'!D10</f>
        <v>0</v>
      </c>
      <c r="G5" s="41">
        <f>'3. Sertifitseerimine ja maksed'!E10</f>
        <v>0</v>
      </c>
    </row>
    <row r="8" spans="1:13" ht="26.25" customHeight="1" x14ac:dyDescent="0.4">
      <c r="A8" s="103" t="s">
        <v>553</v>
      </c>
      <c r="B8" s="104"/>
      <c r="C8" s="105"/>
      <c r="D8" s="103" t="s">
        <v>554</v>
      </c>
      <c r="E8" s="104"/>
      <c r="F8" s="104"/>
      <c r="G8" s="104"/>
      <c r="H8" s="104"/>
      <c r="I8" s="104"/>
      <c r="J8" s="105"/>
      <c r="K8" s="103" t="s">
        <v>555</v>
      </c>
      <c r="L8" s="104"/>
      <c r="M8" s="105"/>
    </row>
    <row r="9" spans="1:13" ht="141.75" x14ac:dyDescent="0.25">
      <c r="A9" s="34" t="s">
        <v>556</v>
      </c>
      <c r="B9" s="34" t="s">
        <v>557</v>
      </c>
      <c r="C9" s="34" t="s">
        <v>558</v>
      </c>
      <c r="D9" s="34" t="s">
        <v>559</v>
      </c>
      <c r="E9" s="34" t="s">
        <v>560</v>
      </c>
      <c r="F9" s="34" t="s">
        <v>750</v>
      </c>
      <c r="G9" s="34" t="s">
        <v>561</v>
      </c>
      <c r="H9" s="34" t="s">
        <v>562</v>
      </c>
      <c r="I9" s="34" t="s">
        <v>563</v>
      </c>
      <c r="J9" s="34" t="s">
        <v>564</v>
      </c>
      <c r="K9" s="34" t="s">
        <v>565</v>
      </c>
      <c r="L9" s="34" t="s">
        <v>566</v>
      </c>
      <c r="M9" s="34" t="s">
        <v>567</v>
      </c>
    </row>
    <row r="10" spans="1:13" x14ac:dyDescent="0.2">
      <c r="A10" s="110">
        <v>1</v>
      </c>
      <c r="B10" s="110">
        <v>1</v>
      </c>
      <c r="C10" s="123">
        <f>A10*B10</f>
        <v>1</v>
      </c>
      <c r="D10" s="3" t="s">
        <v>568</v>
      </c>
      <c r="E10" s="4"/>
      <c r="F10" s="33"/>
      <c r="G10" s="33"/>
      <c r="H10" s="33"/>
      <c r="I10" s="110">
        <v>-1</v>
      </c>
      <c r="J10" s="110">
        <v>-2</v>
      </c>
      <c r="K10" s="125">
        <f>A10+I10</f>
        <v>0</v>
      </c>
      <c r="L10" s="125">
        <f>B10+J10</f>
        <v>-1</v>
      </c>
      <c r="M10" s="123">
        <f>K10*L10</f>
        <v>0</v>
      </c>
    </row>
    <row r="11" spans="1:13" x14ac:dyDescent="0.2">
      <c r="A11" s="110"/>
      <c r="B11" s="110"/>
      <c r="C11" s="123"/>
      <c r="D11" s="5" t="s">
        <v>569</v>
      </c>
      <c r="E11" s="9" t="s">
        <v>794</v>
      </c>
      <c r="F11" s="33"/>
      <c r="G11" s="33"/>
      <c r="H11" s="33"/>
      <c r="I11" s="110"/>
      <c r="J11" s="110"/>
      <c r="K11" s="125"/>
      <c r="L11" s="125"/>
      <c r="M11" s="123"/>
    </row>
    <row r="14" spans="1:13" ht="26.25" customHeight="1" x14ac:dyDescent="0.4">
      <c r="A14" s="103" t="s">
        <v>570</v>
      </c>
      <c r="B14" s="104"/>
      <c r="C14" s="105"/>
      <c r="D14" s="112" t="s">
        <v>798</v>
      </c>
      <c r="E14" s="112"/>
      <c r="F14" s="112"/>
      <c r="G14" s="112"/>
      <c r="H14" s="112"/>
      <c r="I14" s="112"/>
      <c r="J14" s="112"/>
      <c r="K14" s="103" t="s">
        <v>571</v>
      </c>
      <c r="L14" s="104"/>
      <c r="M14" s="105"/>
    </row>
    <row r="15" spans="1:13" ht="126" x14ac:dyDescent="0.25">
      <c r="A15" s="34" t="s">
        <v>572</v>
      </c>
      <c r="B15" s="34" t="s">
        <v>573</v>
      </c>
      <c r="C15" s="34" t="s">
        <v>574</v>
      </c>
      <c r="D15" s="111" t="s">
        <v>796</v>
      </c>
      <c r="E15" s="111"/>
      <c r="F15" s="27" t="s">
        <v>575</v>
      </c>
      <c r="G15" s="118" t="s">
        <v>576</v>
      </c>
      <c r="H15" s="119"/>
      <c r="I15" s="27" t="s">
        <v>577</v>
      </c>
      <c r="J15" s="27" t="s">
        <v>578</v>
      </c>
      <c r="K15" s="34" t="s">
        <v>579</v>
      </c>
      <c r="L15" s="34" t="s">
        <v>580</v>
      </c>
      <c r="M15" s="34" t="s">
        <v>581</v>
      </c>
    </row>
    <row r="16" spans="1:13" x14ac:dyDescent="0.2">
      <c r="A16" s="107">
        <f>K10</f>
        <v>0</v>
      </c>
      <c r="B16" s="107">
        <f>L10</f>
        <v>-1</v>
      </c>
      <c r="C16" s="116">
        <f>M10</f>
        <v>0</v>
      </c>
      <c r="D16" s="106"/>
      <c r="E16" s="106"/>
      <c r="F16" s="5"/>
      <c r="G16" s="110"/>
      <c r="H16" s="110"/>
      <c r="I16" s="113">
        <v>-1</v>
      </c>
      <c r="J16" s="113">
        <v>-1</v>
      </c>
      <c r="K16" s="107">
        <f>A16+I16</f>
        <v>-1</v>
      </c>
      <c r="L16" s="107">
        <f>B16+J16</f>
        <v>-2</v>
      </c>
      <c r="M16" s="116">
        <f>K16*L16</f>
        <v>2</v>
      </c>
    </row>
    <row r="17" spans="1:13" x14ac:dyDescent="0.2">
      <c r="A17" s="108"/>
      <c r="B17" s="108"/>
      <c r="C17" s="117"/>
      <c r="D17" s="106"/>
      <c r="E17" s="106"/>
      <c r="F17" s="5"/>
      <c r="G17" s="110"/>
      <c r="H17" s="110"/>
      <c r="I17" s="114"/>
      <c r="J17" s="114"/>
      <c r="K17" s="108"/>
      <c r="L17" s="108"/>
      <c r="M17" s="117"/>
    </row>
    <row r="18" spans="1:13" x14ac:dyDescent="0.2">
      <c r="A18" s="108"/>
      <c r="B18" s="108"/>
      <c r="C18" s="117"/>
      <c r="D18" s="106"/>
      <c r="E18" s="106"/>
      <c r="F18" s="5"/>
      <c r="G18" s="110"/>
      <c r="H18" s="110"/>
      <c r="I18" s="114"/>
      <c r="J18" s="114"/>
      <c r="K18" s="108"/>
      <c r="L18" s="108"/>
      <c r="M18" s="117"/>
    </row>
    <row r="19" spans="1:13" x14ac:dyDescent="0.2">
      <c r="A19" s="108"/>
      <c r="B19" s="108"/>
      <c r="C19" s="117"/>
      <c r="D19" s="106"/>
      <c r="E19" s="106"/>
      <c r="F19" s="5"/>
      <c r="G19" s="110"/>
      <c r="H19" s="110"/>
      <c r="I19" s="114"/>
      <c r="J19" s="114"/>
      <c r="K19" s="108"/>
      <c r="L19" s="108"/>
      <c r="M19" s="117"/>
    </row>
    <row r="20" spans="1:13" x14ac:dyDescent="0.2">
      <c r="A20" s="108"/>
      <c r="B20" s="108"/>
      <c r="C20" s="117"/>
      <c r="D20" s="106"/>
      <c r="E20" s="106"/>
      <c r="F20" s="5"/>
      <c r="G20" s="110"/>
      <c r="H20" s="110"/>
      <c r="I20" s="114"/>
      <c r="J20" s="114"/>
      <c r="K20" s="108"/>
      <c r="L20" s="108"/>
      <c r="M20" s="117"/>
    </row>
    <row r="21" spans="1:13" x14ac:dyDescent="0.2">
      <c r="A21" s="108"/>
      <c r="B21" s="108"/>
      <c r="C21" s="117"/>
      <c r="D21" s="106"/>
      <c r="E21" s="106"/>
      <c r="F21" s="5"/>
      <c r="G21" s="110"/>
      <c r="H21" s="110"/>
      <c r="I21" s="114"/>
      <c r="J21" s="114"/>
      <c r="K21" s="108"/>
      <c r="L21" s="108"/>
      <c r="M21" s="117"/>
    </row>
    <row r="22" spans="1:13" x14ac:dyDescent="0.2">
      <c r="A22" s="108"/>
      <c r="B22" s="108"/>
      <c r="C22" s="117"/>
      <c r="D22" s="106"/>
      <c r="E22" s="106"/>
      <c r="F22" s="5"/>
      <c r="G22" s="110"/>
      <c r="H22" s="110"/>
      <c r="I22" s="114"/>
      <c r="J22" s="114"/>
      <c r="K22" s="108"/>
      <c r="L22" s="108"/>
      <c r="M22" s="117"/>
    </row>
    <row r="23" spans="1:13" x14ac:dyDescent="0.2">
      <c r="A23" s="108"/>
      <c r="B23" s="108"/>
      <c r="C23" s="117"/>
      <c r="D23" s="106"/>
      <c r="E23" s="106"/>
      <c r="F23" s="5"/>
      <c r="G23" s="110"/>
      <c r="H23" s="110"/>
      <c r="I23" s="114"/>
      <c r="J23" s="114"/>
      <c r="K23" s="108"/>
      <c r="L23" s="108"/>
      <c r="M23" s="117"/>
    </row>
    <row r="24" spans="1:13" x14ac:dyDescent="0.2">
      <c r="A24" s="109"/>
      <c r="B24" s="109"/>
      <c r="C24" s="124"/>
      <c r="D24" s="106"/>
      <c r="E24" s="106"/>
      <c r="F24" s="5"/>
      <c r="G24" s="110"/>
      <c r="H24" s="110"/>
      <c r="I24" s="115"/>
      <c r="J24" s="115"/>
      <c r="K24" s="109"/>
      <c r="L24" s="109"/>
      <c r="M24" s="124"/>
    </row>
    <row r="48" spans="2:3" x14ac:dyDescent="0.2">
      <c r="B48">
        <v>1</v>
      </c>
      <c r="C48">
        <v>-1</v>
      </c>
    </row>
    <row r="49" spans="2:3" x14ac:dyDescent="0.2">
      <c r="B49">
        <v>2</v>
      </c>
      <c r="C49">
        <v>-2</v>
      </c>
    </row>
    <row r="50" spans="2:3" x14ac:dyDescent="0.2">
      <c r="B50">
        <v>3</v>
      </c>
      <c r="C50">
        <v>-3</v>
      </c>
    </row>
    <row r="51" spans="2:3" x14ac:dyDescent="0.2">
      <c r="B51">
        <v>4</v>
      </c>
      <c r="C51">
        <v>-4</v>
      </c>
    </row>
    <row r="52" spans="2:3" x14ac:dyDescent="0.2">
      <c r="B52">
        <v>5</v>
      </c>
      <c r="C52">
        <v>-5</v>
      </c>
    </row>
  </sheetData>
  <mergeCells count="43">
    <mergeCell ref="K8:M8"/>
    <mergeCell ref="A10:A11"/>
    <mergeCell ref="B10:B11"/>
    <mergeCell ref="C10:C11"/>
    <mergeCell ref="I10:I11"/>
    <mergeCell ref="J10:J11"/>
    <mergeCell ref="K10:K11"/>
    <mergeCell ref="L10:L11"/>
    <mergeCell ref="M10:M11"/>
    <mergeCell ref="D15:E15"/>
    <mergeCell ref="G15:H15"/>
    <mergeCell ref="C3:G3"/>
    <mergeCell ref="A8:C8"/>
    <mergeCell ref="D8:J8"/>
    <mergeCell ref="A14:C14"/>
    <mergeCell ref="D14:J14"/>
    <mergeCell ref="K14:M14"/>
    <mergeCell ref="A16:A24"/>
    <mergeCell ref="B16:B24"/>
    <mergeCell ref="C16:C24"/>
    <mergeCell ref="D16:E16"/>
    <mergeCell ref="G16:H16"/>
    <mergeCell ref="D20:E20"/>
    <mergeCell ref="G20:H20"/>
    <mergeCell ref="D21:E21"/>
    <mergeCell ref="G21:H21"/>
    <mergeCell ref="J16:J24"/>
    <mergeCell ref="K16:K24"/>
    <mergeCell ref="L16:L24"/>
    <mergeCell ref="M16:M24"/>
    <mergeCell ref="D17:E17"/>
    <mergeCell ref="G17:H17"/>
    <mergeCell ref="D18:E18"/>
    <mergeCell ref="G18:H18"/>
    <mergeCell ref="D19:E19"/>
    <mergeCell ref="G19:H19"/>
    <mergeCell ref="I16:I24"/>
    <mergeCell ref="D22:E22"/>
    <mergeCell ref="G22:H22"/>
    <mergeCell ref="D23:E23"/>
    <mergeCell ref="G23:H23"/>
    <mergeCell ref="D24:E24"/>
    <mergeCell ref="G24:H24"/>
  </mergeCells>
  <conditionalFormatting sqref="A10:B10 F10:I10 F11:H11">
    <cfRule type="cellIs" dxfId="70" priority="25" operator="between">
      <formula>0</formula>
      <formula>0</formula>
    </cfRule>
  </conditionalFormatting>
  <conditionalFormatting sqref="C10">
    <cfRule type="cellIs" dxfId="69" priority="10" operator="between">
      <formula>8</formula>
      <formula>16</formula>
    </cfRule>
    <cfRule type="cellIs" dxfId="68" priority="11" operator="between">
      <formula>4</formula>
      <formula>6</formula>
    </cfRule>
    <cfRule type="cellIs" dxfId="67" priority="12" operator="between">
      <formula>0</formula>
      <formula>3</formula>
    </cfRule>
  </conditionalFormatting>
  <conditionalFormatting sqref="M10">
    <cfRule type="cellIs" dxfId="66" priority="7" operator="between">
      <formula>8</formula>
      <formula>16</formula>
    </cfRule>
    <cfRule type="cellIs" dxfId="65" priority="8" operator="between">
      <formula>4</formula>
      <formula>6</formula>
    </cfRule>
    <cfRule type="cellIs" dxfId="64" priority="9" operator="between">
      <formula>0</formula>
      <formula>3</formula>
    </cfRule>
  </conditionalFormatting>
  <conditionalFormatting sqref="C16">
    <cfRule type="cellIs" dxfId="63" priority="4" operator="between">
      <formula>8</formula>
      <formula>16</formula>
    </cfRule>
    <cfRule type="cellIs" dxfId="62" priority="5" operator="between">
      <formula>4</formula>
      <formula>6</formula>
    </cfRule>
    <cfRule type="cellIs" dxfId="61" priority="6" operator="between">
      <formula>0</formula>
      <formula>3</formula>
    </cfRule>
  </conditionalFormatting>
  <conditionalFormatting sqref="M16">
    <cfRule type="cellIs" dxfId="60" priority="1" operator="between">
      <formula>8</formula>
      <formula>16</formula>
    </cfRule>
    <cfRule type="cellIs" dxfId="59" priority="2" operator="between">
      <formula>4</formula>
      <formula>6</formula>
    </cfRule>
    <cfRule type="cellIs" dxfId="58" priority="3" operator="between">
      <formula>0</formula>
      <formula>3</formula>
    </cfRule>
  </conditionalFormatting>
  <dataValidations count="2">
    <dataValidation type="list" allowBlank="1" showInputMessage="1" showErrorMessage="1" sqref="A10 B10:B11">
      <formula1>positive</formula1>
    </dataValidation>
    <dataValidation type="list" allowBlank="1" showInputMessage="1" showErrorMessage="1" sqref="I16:J24 I10:J11">
      <formula1>negative</formula1>
    </dataValidation>
  </dataValidations>
  <pageMargins left="0.70866141732283472" right="0.70866141732283472" top="0.74803149606299213" bottom="0.74803149606299213" header="0.31496062992125984" footer="0.31496062992125984"/>
  <pageSetup paperSize="9" scale="49"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F11:G11 H11</xm:sqref>
        </x14:dataValidation>
        <x14:dataValidation type="list" allowBlank="1" showInputMessage="1" showErrorMessage="1">
          <x14:formula1>
            <xm:f>'SR1'!$J$3:$J$4</xm:f>
          </x14:formula1>
          <xm:sqref>F10:G10</xm:sqref>
        </x14:dataValidation>
        <x14:dataValidation type="list" allowBlank="1" showInputMessage="1" showErrorMessage="1">
          <x14:formula1>
            <xm:f>'SR1'!$K$3:$K$5</xm:f>
          </x14:formula1>
          <xm:sqref>H10</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H49"/>
  <sheetViews>
    <sheetView view="pageBreakPreview" topLeftCell="C1" zoomScaleNormal="70" zoomScaleSheetLayoutView="100" workbookViewId="0">
      <selection activeCell="D5" sqref="D5"/>
    </sheetView>
  </sheetViews>
  <sheetFormatPr defaultColWidth="8.85546875" defaultRowHeight="12.75" x14ac:dyDescent="0.2"/>
  <cols>
    <col min="1" max="1" width="10" customWidth="1"/>
    <col min="2" max="2" width="37.140625" style="1" customWidth="1"/>
    <col min="3" max="4" width="51.42578125" style="1" customWidth="1"/>
    <col min="5" max="5" width="33.42578125" style="1" bestFit="1" customWidth="1"/>
    <col min="6" max="6" width="18.7109375" style="1" bestFit="1" customWidth="1"/>
    <col min="7" max="7" width="18.140625" customWidth="1"/>
    <col min="8" max="8" width="51.85546875" customWidth="1"/>
    <col min="9" max="10" width="8.85546875" customWidth="1"/>
  </cols>
  <sheetData>
    <row r="2" spans="1:8" ht="26.25" x14ac:dyDescent="0.4">
      <c r="A2" s="10" t="s">
        <v>964</v>
      </c>
    </row>
    <row r="4" spans="1:8" s="15" customFormat="1" ht="38.25" customHeight="1" x14ac:dyDescent="0.4">
      <c r="A4" s="112" t="s">
        <v>753</v>
      </c>
      <c r="B4" s="112"/>
      <c r="C4" s="112"/>
      <c r="D4" s="112"/>
      <c r="E4" s="112"/>
      <c r="F4" s="112"/>
      <c r="G4" s="112"/>
      <c r="H4" s="112"/>
    </row>
    <row r="5" spans="1:8" s="14" customFormat="1" ht="126" x14ac:dyDescent="0.25">
      <c r="A5" s="20" t="s">
        <v>582</v>
      </c>
      <c r="B5" s="20" t="s">
        <v>583</v>
      </c>
      <c r="C5" s="20" t="s">
        <v>584</v>
      </c>
      <c r="D5" s="97" t="s">
        <v>815</v>
      </c>
      <c r="E5" s="20" t="s">
        <v>760</v>
      </c>
      <c r="F5" s="20" t="s">
        <v>761</v>
      </c>
      <c r="G5" s="43" t="s">
        <v>585</v>
      </c>
      <c r="H5" s="43" t="s">
        <v>586</v>
      </c>
    </row>
    <row r="6" spans="1:8" ht="133.5" customHeight="1" x14ac:dyDescent="0.2">
      <c r="A6" s="25" t="s">
        <v>587</v>
      </c>
      <c r="B6" s="24" t="s">
        <v>823</v>
      </c>
      <c r="C6" s="44" t="s">
        <v>966</v>
      </c>
      <c r="D6" s="44" t="s">
        <v>967</v>
      </c>
      <c r="E6" s="24" t="s">
        <v>968</v>
      </c>
      <c r="F6" s="24" t="s">
        <v>759</v>
      </c>
      <c r="G6" s="45"/>
      <c r="H6" s="45"/>
    </row>
    <row r="7" spans="1:8" ht="150" customHeight="1" x14ac:dyDescent="0.2">
      <c r="A7" s="25" t="s">
        <v>588</v>
      </c>
      <c r="B7" s="24" t="s">
        <v>824</v>
      </c>
      <c r="C7" s="24" t="s">
        <v>965</v>
      </c>
      <c r="D7" s="24" t="s">
        <v>969</v>
      </c>
      <c r="E7" s="24" t="s">
        <v>968</v>
      </c>
      <c r="F7" s="24" t="s">
        <v>970</v>
      </c>
      <c r="G7" s="45"/>
      <c r="H7" s="45"/>
    </row>
    <row r="8" spans="1:8" ht="90" customHeight="1" x14ac:dyDescent="0.2">
      <c r="A8" s="25" t="s">
        <v>589</v>
      </c>
      <c r="B8" s="24" t="s">
        <v>818</v>
      </c>
      <c r="C8" s="24" t="s">
        <v>971</v>
      </c>
      <c r="D8" s="24" t="s">
        <v>972</v>
      </c>
      <c r="E8" s="24" t="s">
        <v>968</v>
      </c>
      <c r="F8" s="24" t="s">
        <v>970</v>
      </c>
      <c r="G8" s="45"/>
      <c r="H8" s="45"/>
    </row>
    <row r="9" spans="1:8" ht="45.75" customHeight="1" x14ac:dyDescent="0.2">
      <c r="A9" s="13" t="s">
        <v>590</v>
      </c>
      <c r="B9" s="17"/>
      <c r="C9" s="18" t="s">
        <v>766</v>
      </c>
      <c r="D9" s="18"/>
      <c r="E9" s="17"/>
      <c r="F9" s="17"/>
      <c r="G9" s="45"/>
      <c r="H9" s="45"/>
    </row>
    <row r="21" spans="7:7" hidden="1" x14ac:dyDescent="0.2">
      <c r="G21" t="s">
        <v>591</v>
      </c>
    </row>
    <row r="22" spans="7:7" hidden="1" x14ac:dyDescent="0.2">
      <c r="G22" t="s">
        <v>592</v>
      </c>
    </row>
    <row r="28" spans="7:7" hidden="1" x14ac:dyDescent="0.2"/>
    <row r="29" spans="7:7" hidden="1" x14ac:dyDescent="0.2"/>
    <row r="30" spans="7:7" hidden="1" x14ac:dyDescent="0.2"/>
    <row r="31" spans="7:7" hidden="1" x14ac:dyDescent="0.2"/>
    <row r="32" spans="7:7"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sheetData>
  <mergeCells count="1">
    <mergeCell ref="A4:H4"/>
  </mergeCells>
  <dataValidations count="1">
    <dataValidation type="list" allowBlank="1" showInputMessage="1" showErrorMessage="1" sqref="G6:G9">
      <formula1>$G$21:$G$22</formula1>
    </dataValidation>
  </dataValidations>
  <pageMargins left="0.7" right="0.7" top="0.75" bottom="0.75" header="0.3" footer="0.3"/>
  <pageSetup paperSize="8" scale="46"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2:M62"/>
  <sheetViews>
    <sheetView view="pageBreakPreview" zoomScale="80" zoomScaleNormal="75" zoomScaleSheetLayoutView="80" workbookViewId="0">
      <selection activeCell="E4" sqref="E4"/>
    </sheetView>
  </sheetViews>
  <sheetFormatPr defaultRowHeight="12.75" x14ac:dyDescent="0.2"/>
  <cols>
    <col min="1" max="1" width="13.140625" customWidth="1"/>
    <col min="2" max="2" width="14.28515625" customWidth="1"/>
    <col min="3" max="3" width="12.85546875" customWidth="1"/>
    <col min="4" max="4" width="14.1406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593</v>
      </c>
      <c r="D3" s="121"/>
      <c r="E3" s="121"/>
      <c r="F3" s="121"/>
      <c r="G3" s="122"/>
    </row>
    <row r="4" spans="1:13" s="14" customFormat="1" ht="110.25" x14ac:dyDescent="0.25">
      <c r="C4" s="31" t="s">
        <v>594</v>
      </c>
      <c r="D4" s="28" t="s">
        <v>595</v>
      </c>
      <c r="E4" s="28" t="s">
        <v>752</v>
      </c>
      <c r="F4" s="28" t="s">
        <v>776</v>
      </c>
      <c r="G4" s="30" t="s">
        <v>596</v>
      </c>
    </row>
    <row r="5" spans="1:13" s="38" customFormat="1" ht="113.25" customHeight="1" thickBot="1" x14ac:dyDescent="0.25">
      <c r="C5" s="39" t="str">
        <f>'4. Otsehanked'!A6:A6</f>
        <v>PR1</v>
      </c>
      <c r="D5" s="40" t="str">
        <f>'4. Otsehanked'!B6:B6</f>
        <v>Nõutava konkursimenetluse vältimine</v>
      </c>
      <c r="E5" s="40" t="str">
        <f>'4. Otsehanked'!C6:C6</f>
        <v>Korraldusasutuse töötaja väldib nõutava konkursimenetluse korraldamist, et toetada konkreetset taotlejat kas lepingu saamisel või säilitamisel, kasutades järgmisi meetmeid:
- pakkumismenetluse korraldamata jätmine või
- jagatud ostud või
- põhjendamatu ainult ühe tarnijaga lepingu sõlmimine või
- lepingu ebaseaduslik pikendamine.</v>
      </c>
      <c r="F5" s="40" t="str">
        <f>'4. Otsehanked'!E6:E6</f>
        <v>Korraldusasutused ja kolmandad osapooled</v>
      </c>
      <c r="G5" s="41" t="str">
        <f>'4. Otsehanked'!F6:F6</f>
        <v>Asutusesisene/kokkumäng</v>
      </c>
    </row>
    <row r="8" spans="1:13" ht="26.25" customHeight="1" x14ac:dyDescent="0.4">
      <c r="A8" s="103" t="s">
        <v>597</v>
      </c>
      <c r="B8" s="104"/>
      <c r="C8" s="105"/>
      <c r="D8" s="103" t="s">
        <v>598</v>
      </c>
      <c r="E8" s="104"/>
      <c r="F8" s="104"/>
      <c r="G8" s="104"/>
      <c r="H8" s="104"/>
      <c r="I8" s="104"/>
      <c r="J8" s="105"/>
      <c r="K8" s="103" t="s">
        <v>599</v>
      </c>
      <c r="L8" s="104"/>
      <c r="M8" s="105"/>
    </row>
    <row r="9" spans="1:13" ht="141.75" x14ac:dyDescent="0.25">
      <c r="A9" s="28" t="s">
        <v>600</v>
      </c>
      <c r="B9" s="28" t="s">
        <v>601</v>
      </c>
      <c r="C9" s="28" t="s">
        <v>602</v>
      </c>
      <c r="D9" s="28" t="s">
        <v>603</v>
      </c>
      <c r="E9" s="28" t="s">
        <v>748</v>
      </c>
      <c r="F9" s="28" t="s">
        <v>750</v>
      </c>
      <c r="G9" s="28" t="s">
        <v>604</v>
      </c>
      <c r="H9" s="28" t="s">
        <v>605</v>
      </c>
      <c r="I9" s="28" t="s">
        <v>606</v>
      </c>
      <c r="J9" s="28" t="s">
        <v>607</v>
      </c>
      <c r="K9" s="28" t="s">
        <v>608</v>
      </c>
      <c r="L9" s="28" t="s">
        <v>609</v>
      </c>
      <c r="M9" s="28" t="s">
        <v>610</v>
      </c>
    </row>
    <row r="10" spans="1:13" ht="15.75" x14ac:dyDescent="0.25">
      <c r="A10" s="136">
        <v>1</v>
      </c>
      <c r="B10" s="113">
        <v>1</v>
      </c>
      <c r="C10" s="133">
        <f>A10*B10</f>
        <v>1</v>
      </c>
      <c r="D10" s="130" t="s">
        <v>611</v>
      </c>
      <c r="E10" s="131"/>
      <c r="F10" s="131"/>
      <c r="G10" s="131"/>
      <c r="H10" s="132"/>
      <c r="I10" s="110">
        <v>-1</v>
      </c>
      <c r="J10" s="110">
        <v>-2</v>
      </c>
      <c r="K10" s="125">
        <f>A10+I10</f>
        <v>0</v>
      </c>
      <c r="L10" s="125">
        <f>B10+J10</f>
        <v>-1</v>
      </c>
      <c r="M10" s="133">
        <f>K10*L10</f>
        <v>0</v>
      </c>
    </row>
    <row r="11" spans="1:13" ht="38.25" x14ac:dyDescent="0.2">
      <c r="A11" s="137"/>
      <c r="B11" s="114"/>
      <c r="C11" s="134"/>
      <c r="D11" s="3" t="s">
        <v>612</v>
      </c>
      <c r="E11" s="4" t="s">
        <v>973</v>
      </c>
      <c r="F11" s="26"/>
      <c r="G11" s="26"/>
      <c r="H11" s="90"/>
      <c r="I11" s="110"/>
      <c r="J11" s="110"/>
      <c r="K11" s="125"/>
      <c r="L11" s="125"/>
      <c r="M11" s="134"/>
    </row>
    <row r="12" spans="1:13" ht="25.5" x14ac:dyDescent="0.2">
      <c r="A12" s="137"/>
      <c r="B12" s="114"/>
      <c r="C12" s="134"/>
      <c r="D12" s="3" t="s">
        <v>613</v>
      </c>
      <c r="E12" s="6" t="s">
        <v>974</v>
      </c>
      <c r="F12" s="26"/>
      <c r="G12" s="26"/>
      <c r="H12" s="90"/>
      <c r="I12" s="110"/>
      <c r="J12" s="110"/>
      <c r="K12" s="125"/>
      <c r="L12" s="125"/>
      <c r="M12" s="134"/>
    </row>
    <row r="13" spans="1:13" x14ac:dyDescent="0.2">
      <c r="A13" s="137"/>
      <c r="B13" s="114"/>
      <c r="C13" s="134"/>
      <c r="D13" s="5" t="s">
        <v>614</v>
      </c>
      <c r="E13" s="9" t="s">
        <v>794</v>
      </c>
      <c r="F13" s="26"/>
      <c r="G13" s="26"/>
      <c r="H13" s="90"/>
      <c r="I13" s="110"/>
      <c r="J13" s="110"/>
      <c r="K13" s="125"/>
      <c r="L13" s="125"/>
      <c r="M13" s="134"/>
    </row>
    <row r="14" spans="1:13" ht="18.75" customHeight="1" x14ac:dyDescent="0.25">
      <c r="A14" s="137"/>
      <c r="B14" s="114"/>
      <c r="C14" s="134"/>
      <c r="D14" s="130" t="s">
        <v>868</v>
      </c>
      <c r="E14" s="131"/>
      <c r="F14" s="131"/>
      <c r="G14" s="131"/>
      <c r="H14" s="132"/>
      <c r="I14" s="110"/>
      <c r="J14" s="110"/>
      <c r="K14" s="125"/>
      <c r="L14" s="125"/>
      <c r="M14" s="134"/>
    </row>
    <row r="15" spans="1:13" s="42" customFormat="1" ht="38.25" x14ac:dyDescent="0.2">
      <c r="A15" s="137"/>
      <c r="B15" s="114"/>
      <c r="C15" s="134"/>
      <c r="D15" s="37" t="s">
        <v>615</v>
      </c>
      <c r="E15" s="6" t="s">
        <v>975</v>
      </c>
      <c r="F15" s="83"/>
      <c r="G15" s="83"/>
      <c r="H15" s="91"/>
      <c r="I15" s="110"/>
      <c r="J15" s="110"/>
      <c r="K15" s="125"/>
      <c r="L15" s="125"/>
      <c r="M15" s="134"/>
    </row>
    <row r="16" spans="1:13" s="42" customFormat="1" ht="25.5" x14ac:dyDescent="0.2">
      <c r="A16" s="137"/>
      <c r="B16" s="114"/>
      <c r="C16" s="134"/>
      <c r="D16" s="37" t="s">
        <v>616</v>
      </c>
      <c r="E16" s="6" t="s">
        <v>974</v>
      </c>
      <c r="F16" s="83"/>
      <c r="G16" s="83"/>
      <c r="H16" s="91"/>
      <c r="I16" s="110"/>
      <c r="J16" s="110"/>
      <c r="K16" s="125"/>
      <c r="L16" s="125"/>
      <c r="M16" s="134"/>
    </row>
    <row r="17" spans="1:13" s="42" customFormat="1" ht="51" x14ac:dyDescent="0.2">
      <c r="A17" s="137"/>
      <c r="B17" s="114"/>
      <c r="C17" s="134"/>
      <c r="D17" s="37" t="s">
        <v>617</v>
      </c>
      <c r="E17" s="6" t="s">
        <v>788</v>
      </c>
      <c r="F17" s="83"/>
      <c r="G17" s="83"/>
      <c r="H17" s="91"/>
      <c r="I17" s="110"/>
      <c r="J17" s="110"/>
      <c r="K17" s="125"/>
      <c r="L17" s="125"/>
      <c r="M17" s="134"/>
    </row>
    <row r="18" spans="1:13" s="42" customFormat="1" x14ac:dyDescent="0.2">
      <c r="A18" s="137"/>
      <c r="B18" s="114"/>
      <c r="C18" s="134"/>
      <c r="D18" s="57" t="s">
        <v>618</v>
      </c>
      <c r="E18" s="58" t="s">
        <v>794</v>
      </c>
      <c r="F18" s="83"/>
      <c r="G18" s="83"/>
      <c r="H18" s="91"/>
      <c r="I18" s="110"/>
      <c r="J18" s="110"/>
      <c r="K18" s="125"/>
      <c r="L18" s="125"/>
      <c r="M18" s="134"/>
    </row>
    <row r="19" spans="1:13" s="42" customFormat="1" ht="15.75" x14ac:dyDescent="0.25">
      <c r="A19" s="137"/>
      <c r="B19" s="114"/>
      <c r="C19" s="134"/>
      <c r="D19" s="130" t="s">
        <v>872</v>
      </c>
      <c r="E19" s="131"/>
      <c r="F19" s="131"/>
      <c r="G19" s="131"/>
      <c r="H19" s="132"/>
      <c r="I19" s="110"/>
      <c r="J19" s="110"/>
      <c r="K19" s="125"/>
      <c r="L19" s="125"/>
      <c r="M19" s="134"/>
    </row>
    <row r="20" spans="1:13" ht="25.5" x14ac:dyDescent="0.2">
      <c r="A20" s="137"/>
      <c r="B20" s="114"/>
      <c r="C20" s="134"/>
      <c r="D20" s="3" t="s">
        <v>619</v>
      </c>
      <c r="E20" s="6" t="s">
        <v>976</v>
      </c>
      <c r="F20" s="82"/>
      <c r="G20" s="82"/>
      <c r="H20" s="90"/>
      <c r="I20" s="110"/>
      <c r="J20" s="110"/>
      <c r="K20" s="125"/>
      <c r="L20" s="125"/>
      <c r="M20" s="134"/>
    </row>
    <row r="21" spans="1:13" ht="51" x14ac:dyDescent="0.2">
      <c r="A21" s="137"/>
      <c r="B21" s="114"/>
      <c r="C21" s="134"/>
      <c r="D21" s="3" t="s">
        <v>620</v>
      </c>
      <c r="E21" s="6" t="s">
        <v>788</v>
      </c>
      <c r="F21" s="82"/>
      <c r="G21" s="82"/>
      <c r="H21" s="90"/>
      <c r="I21" s="110"/>
      <c r="J21" s="110"/>
      <c r="K21" s="125"/>
      <c r="L21" s="125"/>
      <c r="M21" s="134"/>
    </row>
    <row r="22" spans="1:13" ht="25.5" x14ac:dyDescent="0.2">
      <c r="A22" s="137"/>
      <c r="B22" s="114"/>
      <c r="C22" s="134"/>
      <c r="D22" s="3" t="s">
        <v>621</v>
      </c>
      <c r="E22" s="6" t="s">
        <v>974</v>
      </c>
      <c r="F22" s="82"/>
      <c r="G22" s="82"/>
      <c r="H22" s="90"/>
      <c r="I22" s="110"/>
      <c r="J22" s="110"/>
      <c r="K22" s="125"/>
      <c r="L22" s="125"/>
      <c r="M22" s="134"/>
    </row>
    <row r="23" spans="1:13" x14ac:dyDescent="0.2">
      <c r="A23" s="138"/>
      <c r="B23" s="115"/>
      <c r="C23" s="135"/>
      <c r="D23" s="5" t="s">
        <v>622</v>
      </c>
      <c r="E23" s="9" t="s">
        <v>794</v>
      </c>
      <c r="F23" s="82"/>
      <c r="G23" s="82"/>
      <c r="H23" s="90"/>
      <c r="I23" s="110"/>
      <c r="J23" s="110"/>
      <c r="K23" s="125"/>
      <c r="L23" s="125"/>
      <c r="M23" s="135"/>
    </row>
    <row r="25" spans="1:13" ht="26.25" customHeight="1" x14ac:dyDescent="0.4">
      <c r="A25" s="103" t="s">
        <v>623</v>
      </c>
      <c r="B25" s="104"/>
      <c r="C25" s="105"/>
      <c r="D25" s="112" t="s">
        <v>624</v>
      </c>
      <c r="E25" s="112"/>
      <c r="F25" s="112"/>
      <c r="G25" s="112"/>
      <c r="H25" s="112"/>
      <c r="I25" s="112"/>
      <c r="J25" s="112"/>
      <c r="K25" s="103" t="s">
        <v>625</v>
      </c>
      <c r="L25" s="104"/>
      <c r="M25" s="105"/>
    </row>
    <row r="26" spans="1:13" ht="126" x14ac:dyDescent="0.25">
      <c r="A26" s="28" t="s">
        <v>626</v>
      </c>
      <c r="B26" s="28" t="s">
        <v>627</v>
      </c>
      <c r="C26" s="28" t="s">
        <v>628</v>
      </c>
      <c r="D26" s="111" t="s">
        <v>796</v>
      </c>
      <c r="E26" s="111"/>
      <c r="F26" s="27" t="s">
        <v>797</v>
      </c>
      <c r="G26" s="118" t="s">
        <v>799</v>
      </c>
      <c r="H26" s="119"/>
      <c r="I26" s="27" t="s">
        <v>800</v>
      </c>
      <c r="J26" s="27" t="s">
        <v>629</v>
      </c>
      <c r="K26" s="28" t="s">
        <v>630</v>
      </c>
      <c r="L26" s="28" t="s">
        <v>631</v>
      </c>
      <c r="M26" s="28" t="s">
        <v>632</v>
      </c>
    </row>
    <row r="27" spans="1:13" x14ac:dyDescent="0.2">
      <c r="A27" s="107">
        <f>K10</f>
        <v>0</v>
      </c>
      <c r="B27" s="107">
        <f>L10</f>
        <v>-1</v>
      </c>
      <c r="C27" s="133">
        <f>M10</f>
        <v>0</v>
      </c>
      <c r="D27" s="106"/>
      <c r="E27" s="106"/>
      <c r="F27" s="5"/>
      <c r="G27" s="110"/>
      <c r="H27" s="110"/>
      <c r="I27" s="113">
        <v>-1</v>
      </c>
      <c r="J27" s="113">
        <v>-1</v>
      </c>
      <c r="K27" s="107">
        <f>A27+I27</f>
        <v>-1</v>
      </c>
      <c r="L27" s="107">
        <f>B27+J27</f>
        <v>-2</v>
      </c>
      <c r="M27" s="133">
        <f>K27*L27</f>
        <v>2</v>
      </c>
    </row>
    <row r="28" spans="1:13" x14ac:dyDescent="0.2">
      <c r="A28" s="108"/>
      <c r="B28" s="108"/>
      <c r="C28" s="134"/>
      <c r="D28" s="106"/>
      <c r="E28" s="106"/>
      <c r="F28" s="5"/>
      <c r="G28" s="110"/>
      <c r="H28" s="110"/>
      <c r="I28" s="114"/>
      <c r="J28" s="114"/>
      <c r="K28" s="108"/>
      <c r="L28" s="108"/>
      <c r="M28" s="134"/>
    </row>
    <row r="29" spans="1:13" x14ac:dyDescent="0.2">
      <c r="A29" s="108"/>
      <c r="B29" s="108"/>
      <c r="C29" s="134"/>
      <c r="D29" s="106"/>
      <c r="E29" s="106"/>
      <c r="F29" s="5"/>
      <c r="G29" s="110"/>
      <c r="H29" s="110"/>
      <c r="I29" s="114"/>
      <c r="J29" s="114"/>
      <c r="K29" s="108"/>
      <c r="L29" s="108"/>
      <c r="M29" s="134"/>
    </row>
    <row r="30" spans="1:13" x14ac:dyDescent="0.2">
      <c r="A30" s="108"/>
      <c r="B30" s="108"/>
      <c r="C30" s="134"/>
      <c r="D30" s="106"/>
      <c r="E30" s="106"/>
      <c r="F30" s="5"/>
      <c r="G30" s="110"/>
      <c r="H30" s="110"/>
      <c r="I30" s="114"/>
      <c r="J30" s="114"/>
      <c r="K30" s="108"/>
      <c r="L30" s="108"/>
      <c r="M30" s="134"/>
    </row>
    <row r="31" spans="1:13" x14ac:dyDescent="0.2">
      <c r="A31" s="108"/>
      <c r="B31" s="108"/>
      <c r="C31" s="134"/>
      <c r="D31" s="106"/>
      <c r="E31" s="106"/>
      <c r="F31" s="5"/>
      <c r="G31" s="110"/>
      <c r="H31" s="110"/>
      <c r="I31" s="114"/>
      <c r="J31" s="114"/>
      <c r="K31" s="108"/>
      <c r="L31" s="108"/>
      <c r="M31" s="134"/>
    </row>
    <row r="32" spans="1:13" x14ac:dyDescent="0.2">
      <c r="A32" s="108"/>
      <c r="B32" s="108"/>
      <c r="C32" s="134"/>
      <c r="D32" s="106"/>
      <c r="E32" s="106"/>
      <c r="F32" s="5"/>
      <c r="G32" s="110"/>
      <c r="H32" s="110"/>
      <c r="I32" s="114"/>
      <c r="J32" s="114"/>
      <c r="K32" s="108"/>
      <c r="L32" s="108"/>
      <c r="M32" s="134"/>
    </row>
    <row r="33" spans="1:13" x14ac:dyDescent="0.2">
      <c r="A33" s="108"/>
      <c r="B33" s="108"/>
      <c r="C33" s="134"/>
      <c r="D33" s="106"/>
      <c r="E33" s="106"/>
      <c r="F33" s="5"/>
      <c r="G33" s="110"/>
      <c r="H33" s="110"/>
      <c r="I33" s="114"/>
      <c r="J33" s="114"/>
      <c r="K33" s="108"/>
      <c r="L33" s="108"/>
      <c r="M33" s="134"/>
    </row>
    <row r="34" spans="1:13" x14ac:dyDescent="0.2">
      <c r="A34" s="108"/>
      <c r="B34" s="108"/>
      <c r="C34" s="134"/>
      <c r="D34" s="106"/>
      <c r="E34" s="106"/>
      <c r="F34" s="5"/>
      <c r="G34" s="110"/>
      <c r="H34" s="110"/>
      <c r="I34" s="114"/>
      <c r="J34" s="114"/>
      <c r="K34" s="108"/>
      <c r="L34" s="108"/>
      <c r="M34" s="134"/>
    </row>
    <row r="35" spans="1:13" x14ac:dyDescent="0.2">
      <c r="A35" s="109"/>
      <c r="B35" s="109"/>
      <c r="C35" s="134"/>
      <c r="D35" s="106"/>
      <c r="E35" s="106"/>
      <c r="F35" s="5"/>
      <c r="G35" s="110"/>
      <c r="H35" s="110"/>
      <c r="I35" s="115"/>
      <c r="J35" s="115"/>
      <c r="K35" s="109"/>
      <c r="L35" s="109"/>
      <c r="M35" s="134"/>
    </row>
    <row r="59" spans="2:3" x14ac:dyDescent="0.2">
      <c r="B59">
        <v>1</v>
      </c>
      <c r="C59">
        <v>-1</v>
      </c>
    </row>
    <row r="60" spans="2:3" x14ac:dyDescent="0.2">
      <c r="B60">
        <v>2</v>
      </c>
      <c r="C60">
        <v>-2</v>
      </c>
    </row>
    <row r="61" spans="2:3" x14ac:dyDescent="0.2">
      <c r="B61">
        <v>3</v>
      </c>
      <c r="C61">
        <v>-3</v>
      </c>
    </row>
    <row r="62" spans="2:3" x14ac:dyDescent="0.2">
      <c r="B62">
        <v>4</v>
      </c>
      <c r="C62">
        <v>-4</v>
      </c>
    </row>
  </sheetData>
  <mergeCells count="46">
    <mergeCell ref="K27:K35"/>
    <mergeCell ref="L27:L35"/>
    <mergeCell ref="M27:M35"/>
    <mergeCell ref="D28:E28"/>
    <mergeCell ref="G28:H28"/>
    <mergeCell ref="D29:E29"/>
    <mergeCell ref="G29:H29"/>
    <mergeCell ref="D30:E30"/>
    <mergeCell ref="G30:H30"/>
    <mergeCell ref="I27:I35"/>
    <mergeCell ref="D33:E33"/>
    <mergeCell ref="G33:H33"/>
    <mergeCell ref="D34:E34"/>
    <mergeCell ref="G34:H34"/>
    <mergeCell ref="D35:E35"/>
    <mergeCell ref="I10:I23"/>
    <mergeCell ref="J10:J23"/>
    <mergeCell ref="D26:E26"/>
    <mergeCell ref="G26:H26"/>
    <mergeCell ref="A27:A35"/>
    <mergeCell ref="B27:B35"/>
    <mergeCell ref="C27:C35"/>
    <mergeCell ref="D27:E27"/>
    <mergeCell ref="G27:H27"/>
    <mergeCell ref="D31:E31"/>
    <mergeCell ref="G31:H31"/>
    <mergeCell ref="D32:E32"/>
    <mergeCell ref="G32:H32"/>
    <mergeCell ref="G35:H35"/>
    <mergeCell ref="J27:J35"/>
    <mergeCell ref="C3:G3"/>
    <mergeCell ref="A8:C8"/>
    <mergeCell ref="D8:J8"/>
    <mergeCell ref="K8:M8"/>
    <mergeCell ref="A25:C25"/>
    <mergeCell ref="D25:J25"/>
    <mergeCell ref="K25:M25"/>
    <mergeCell ref="K10:K23"/>
    <mergeCell ref="L10:L23"/>
    <mergeCell ref="M10:M23"/>
    <mergeCell ref="D10:H10"/>
    <mergeCell ref="D14:H14"/>
    <mergeCell ref="D19:H19"/>
    <mergeCell ref="A10:A23"/>
    <mergeCell ref="B10:B23"/>
    <mergeCell ref="C10:C23"/>
  </mergeCells>
  <conditionalFormatting sqref="C10">
    <cfRule type="cellIs" dxfId="57" priority="30" operator="between">
      <formula>8</formula>
      <formula>16</formula>
    </cfRule>
    <cfRule type="cellIs" dxfId="56" priority="31" operator="between">
      <formula>4</formula>
      <formula>6</formula>
    </cfRule>
    <cfRule type="cellIs" dxfId="55" priority="32" operator="between">
      <formula>0</formula>
      <formula>3</formula>
    </cfRule>
  </conditionalFormatting>
  <conditionalFormatting sqref="F15:H18">
    <cfRule type="cellIs" dxfId="54" priority="23" operator="between">
      <formula>0</formula>
      <formula>0</formula>
    </cfRule>
  </conditionalFormatting>
  <conditionalFormatting sqref="M10">
    <cfRule type="cellIs" dxfId="53" priority="7" operator="between">
      <formula>8</formula>
      <formula>16</formula>
    </cfRule>
    <cfRule type="cellIs" dxfId="52" priority="8" operator="between">
      <formula>4</formula>
      <formula>6</formula>
    </cfRule>
    <cfRule type="cellIs" dxfId="51" priority="9" operator="between">
      <formula>0</formula>
      <formula>3</formula>
    </cfRule>
  </conditionalFormatting>
  <conditionalFormatting sqref="C27">
    <cfRule type="cellIs" dxfId="50" priority="4" operator="between">
      <formula>8</formula>
      <formula>16</formula>
    </cfRule>
    <cfRule type="cellIs" dxfId="49" priority="5" operator="between">
      <formula>4</formula>
      <formula>6</formula>
    </cfRule>
    <cfRule type="cellIs" dxfId="48" priority="6" operator="between">
      <formula>0</formula>
      <formula>3</formula>
    </cfRule>
  </conditionalFormatting>
  <conditionalFormatting sqref="M27">
    <cfRule type="cellIs" dxfId="47" priority="1" operator="between">
      <formula>8</formula>
      <formula>16</formula>
    </cfRule>
    <cfRule type="cellIs" dxfId="46" priority="2" operator="between">
      <formula>4</formula>
      <formula>6</formula>
    </cfRule>
    <cfRule type="cellIs" dxfId="45" priority="3" operator="between">
      <formula>0</formula>
      <formula>3</formula>
    </cfRule>
  </conditionalFormatting>
  <dataValidations count="2">
    <dataValidation type="list" allowBlank="1" showInputMessage="1" showErrorMessage="1" sqref="I27:J35 I10:J10">
      <formula1>negative</formula1>
    </dataValidation>
    <dataValidation type="list" allowBlank="1" showInputMessage="1" showErrorMessage="1" sqref="A10:B10">
      <formula1>positive</formula1>
    </dataValidation>
  </dataValidations>
  <pageMargins left="0.7" right="0.7" top="0.75" bottom="0.75" header="0.3" footer="0.3"/>
  <pageSetup paperSize="9" scale="48"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'[1]A. Operating Environment'!#REF!</xm:f>
          </x14:formula1>
          <xm:sqref>F18:G18 F23:G23 H20:H23 H15:H18 H11:H13 F13:G13</xm:sqref>
        </x14:dataValidation>
        <x14:dataValidation type="list" allowBlank="1" showInputMessage="1" showErrorMessage="1">
          <x14:formula1>
            <xm:f>'SR1'!$J$3:$J$4</xm:f>
          </x14:formula1>
          <xm:sqref>F11:G12 F15:G17 F20:G22</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2:M63"/>
  <sheetViews>
    <sheetView zoomScale="75" zoomScaleNormal="75" zoomScaleSheetLayoutView="82" workbookViewId="0">
      <selection activeCell="D5" sqref="D5"/>
    </sheetView>
  </sheetViews>
  <sheetFormatPr defaultRowHeight="12.75" x14ac:dyDescent="0.2"/>
  <cols>
    <col min="1" max="1" width="13.140625" style="42" customWidth="1"/>
    <col min="2" max="2" width="14.28515625" style="42" customWidth="1"/>
    <col min="3" max="3" width="12.85546875" style="42" customWidth="1"/>
    <col min="4" max="4" width="15.85546875" style="42" customWidth="1"/>
    <col min="5" max="5" width="70.28515625" style="42" customWidth="1"/>
    <col min="6" max="6" width="28.42578125" style="42" customWidth="1"/>
    <col min="7" max="7" width="23.42578125" style="42" customWidth="1"/>
    <col min="8" max="8" width="14.85546875" style="42" customWidth="1"/>
    <col min="9" max="9" width="15.28515625" style="42" customWidth="1"/>
    <col min="10" max="10" width="18.5703125" style="42" customWidth="1"/>
    <col min="11" max="11" width="14.5703125" style="42" customWidth="1"/>
    <col min="12" max="12" width="15.28515625" style="42" customWidth="1"/>
    <col min="13" max="13" width="15.42578125" style="42" customWidth="1"/>
    <col min="14" max="14" width="29.28515625" style="42" customWidth="1"/>
    <col min="15" max="15" width="15.28515625" style="42" customWidth="1"/>
    <col min="16" max="16" width="18.5703125" style="42" customWidth="1"/>
    <col min="17" max="17" width="14.7109375" style="42" bestFit="1" customWidth="1"/>
    <col min="18" max="18" width="15.85546875" style="42" bestFit="1" customWidth="1"/>
    <col min="19" max="19" width="13.28515625" style="42" customWidth="1"/>
    <col min="20" max="20" width="12.7109375" style="42" customWidth="1"/>
    <col min="21" max="21" width="13.7109375" style="42" customWidth="1"/>
    <col min="22" max="22" width="41.28515625" style="42" customWidth="1"/>
    <col min="23" max="16384" width="9.140625" style="42"/>
  </cols>
  <sheetData>
    <row r="2" spans="1:13" ht="13.5" thickBot="1" x14ac:dyDescent="0.25"/>
    <row r="3" spans="1:13" s="47" customFormat="1" ht="26.25" x14ac:dyDescent="0.4">
      <c r="C3" s="120" t="s">
        <v>633</v>
      </c>
      <c r="D3" s="121"/>
      <c r="E3" s="121"/>
      <c r="F3" s="121"/>
      <c r="G3" s="122"/>
    </row>
    <row r="4" spans="1:13" s="48" customFormat="1" ht="110.25" x14ac:dyDescent="0.25">
      <c r="C4" s="49" t="s">
        <v>634</v>
      </c>
      <c r="D4" s="89" t="s">
        <v>635</v>
      </c>
      <c r="E4" s="89" t="s">
        <v>752</v>
      </c>
      <c r="F4" s="89" t="s">
        <v>776</v>
      </c>
      <c r="G4" s="51" t="s">
        <v>636</v>
      </c>
    </row>
    <row r="5" spans="1:13" s="52" customFormat="1" ht="92.25" customHeight="1" thickBot="1" x14ac:dyDescent="0.25">
      <c r="C5" s="53" t="str">
        <f>'4. Otsehanked'!A7:A7</f>
        <v>PR2</v>
      </c>
      <c r="D5" s="54" t="str">
        <f>'4. Otsehanked'!B7:B7</f>
        <v>Konkursimenetlusega manipuleerimine</v>
      </c>
      <c r="E5" s="54" t="str">
        <f>'4. Otsehanked'!C7:C7</f>
        <v>Korraldusasutuse töötaja toetab konkursimenetluses osalevat taotlejat/pakkujat, rakendades järgmisi meetmeid:
- valed spetsifikatsioonid või
- pakkumiste andmete lekitamine või
- pakkumistega manipuleerimine.</v>
      </c>
      <c r="F5" s="54" t="str">
        <f>'4. Otsehanked'!E7:E7</f>
        <v>Korraldusasutused ja kolmandad osapooled</v>
      </c>
      <c r="G5" s="55" t="str">
        <f>'4. Otsehanked'!F7:F7</f>
        <v>Kokkumäng</v>
      </c>
    </row>
    <row r="8" spans="1:13" ht="26.25" customHeight="1" x14ac:dyDescent="0.4">
      <c r="A8" s="103" t="s">
        <v>747</v>
      </c>
      <c r="B8" s="104"/>
      <c r="C8" s="105"/>
      <c r="D8" s="103" t="s">
        <v>746</v>
      </c>
      <c r="E8" s="104"/>
      <c r="F8" s="104"/>
      <c r="G8" s="104"/>
      <c r="H8" s="104"/>
      <c r="I8" s="104"/>
      <c r="J8" s="105"/>
      <c r="K8" s="103" t="s">
        <v>637</v>
      </c>
      <c r="L8" s="104"/>
      <c r="M8" s="105"/>
    </row>
    <row r="9" spans="1:13" ht="141.75" x14ac:dyDescent="0.25">
      <c r="A9" s="50" t="s">
        <v>638</v>
      </c>
      <c r="B9" s="50" t="s">
        <v>639</v>
      </c>
      <c r="C9" s="50" t="s">
        <v>640</v>
      </c>
      <c r="D9" s="50" t="s">
        <v>641</v>
      </c>
      <c r="E9" s="50" t="s">
        <v>642</v>
      </c>
      <c r="F9" s="50" t="s">
        <v>643</v>
      </c>
      <c r="G9" s="50" t="s">
        <v>644</v>
      </c>
      <c r="H9" s="50" t="s">
        <v>645</v>
      </c>
      <c r="I9" s="50" t="s">
        <v>646</v>
      </c>
      <c r="J9" s="50" t="s">
        <v>647</v>
      </c>
      <c r="K9" s="50" t="s">
        <v>648</v>
      </c>
      <c r="L9" s="50" t="s">
        <v>649</v>
      </c>
      <c r="M9" s="50" t="s">
        <v>650</v>
      </c>
    </row>
    <row r="10" spans="1:13" ht="15.75" customHeight="1" x14ac:dyDescent="0.25">
      <c r="A10" s="110">
        <v>1</v>
      </c>
      <c r="B10" s="110">
        <v>1</v>
      </c>
      <c r="C10" s="123">
        <f>A10*B10</f>
        <v>1</v>
      </c>
      <c r="D10" s="148" t="s">
        <v>651</v>
      </c>
      <c r="E10" s="149"/>
      <c r="F10" s="149"/>
      <c r="G10" s="149"/>
      <c r="H10" s="150"/>
      <c r="I10" s="143">
        <v>-1</v>
      </c>
      <c r="J10" s="143">
        <v>-1</v>
      </c>
      <c r="K10" s="139">
        <f>A10+I10</f>
        <v>0</v>
      </c>
      <c r="L10" s="139">
        <f>B10+J10</f>
        <v>0</v>
      </c>
      <c r="M10" s="123">
        <f>K10*L10</f>
        <v>0</v>
      </c>
    </row>
    <row r="11" spans="1:13" ht="38.25" x14ac:dyDescent="0.2">
      <c r="A11" s="110"/>
      <c r="B11" s="110"/>
      <c r="C11" s="123"/>
      <c r="D11" s="37" t="s">
        <v>652</v>
      </c>
      <c r="E11" s="6" t="s">
        <v>977</v>
      </c>
      <c r="F11" s="88"/>
      <c r="G11" s="88"/>
      <c r="H11" s="91"/>
      <c r="I11" s="143"/>
      <c r="J11" s="143"/>
      <c r="K11" s="139"/>
      <c r="L11" s="139"/>
      <c r="M11" s="123"/>
    </row>
    <row r="12" spans="1:13" ht="25.5" x14ac:dyDescent="0.2">
      <c r="A12" s="110"/>
      <c r="B12" s="110"/>
      <c r="C12" s="123"/>
      <c r="D12" s="37" t="s">
        <v>653</v>
      </c>
      <c r="E12" s="6" t="s">
        <v>974</v>
      </c>
      <c r="F12" s="88"/>
      <c r="G12" s="88"/>
      <c r="H12" s="91"/>
      <c r="I12" s="143"/>
      <c r="J12" s="143"/>
      <c r="K12" s="139"/>
      <c r="L12" s="139"/>
      <c r="M12" s="123"/>
    </row>
    <row r="13" spans="1:13" x14ac:dyDescent="0.2">
      <c r="A13" s="110"/>
      <c r="B13" s="110"/>
      <c r="C13" s="123"/>
      <c r="D13" s="57" t="s">
        <v>654</v>
      </c>
      <c r="E13" s="58" t="s">
        <v>794</v>
      </c>
      <c r="F13" s="88"/>
      <c r="G13" s="88"/>
      <c r="H13" s="91"/>
      <c r="I13" s="143"/>
      <c r="J13" s="143"/>
      <c r="K13" s="139"/>
      <c r="L13" s="139"/>
      <c r="M13" s="123"/>
    </row>
    <row r="14" spans="1:13" ht="15.75" customHeight="1" x14ac:dyDescent="0.25">
      <c r="A14" s="110"/>
      <c r="B14" s="110"/>
      <c r="C14" s="123"/>
      <c r="D14" s="148" t="s">
        <v>881</v>
      </c>
      <c r="E14" s="149"/>
      <c r="F14" s="149"/>
      <c r="G14" s="149"/>
      <c r="H14" s="150"/>
      <c r="I14" s="143"/>
      <c r="J14" s="143"/>
      <c r="K14" s="139"/>
      <c r="L14" s="139"/>
      <c r="M14" s="123"/>
    </row>
    <row r="15" spans="1:13" ht="25.5" x14ac:dyDescent="0.2">
      <c r="A15" s="110"/>
      <c r="B15" s="110"/>
      <c r="C15" s="123"/>
      <c r="D15" s="3" t="s">
        <v>655</v>
      </c>
      <c r="E15" s="4" t="s">
        <v>978</v>
      </c>
      <c r="F15" s="88"/>
      <c r="G15" s="88"/>
      <c r="H15" s="91"/>
      <c r="I15" s="143"/>
      <c r="J15" s="143"/>
      <c r="K15" s="139"/>
      <c r="L15" s="139"/>
      <c r="M15" s="123"/>
    </row>
    <row r="16" spans="1:13" ht="25.5" x14ac:dyDescent="0.2">
      <c r="A16" s="110"/>
      <c r="B16" s="110"/>
      <c r="C16" s="123"/>
      <c r="D16" s="3" t="s">
        <v>656</v>
      </c>
      <c r="E16" s="4" t="s">
        <v>979</v>
      </c>
      <c r="F16" s="88"/>
      <c r="G16" s="88"/>
      <c r="H16" s="91"/>
      <c r="I16" s="143"/>
      <c r="J16" s="143"/>
      <c r="K16" s="139"/>
      <c r="L16" s="139"/>
      <c r="M16" s="123"/>
    </row>
    <row r="17" spans="1:13" ht="25.5" x14ac:dyDescent="0.2">
      <c r="A17" s="110"/>
      <c r="B17" s="110"/>
      <c r="C17" s="123"/>
      <c r="D17" s="3" t="s">
        <v>657</v>
      </c>
      <c r="E17" s="4" t="s">
        <v>885</v>
      </c>
      <c r="F17" s="88"/>
      <c r="G17" s="88"/>
      <c r="H17" s="91"/>
      <c r="I17" s="143"/>
      <c r="J17" s="143"/>
      <c r="K17" s="139"/>
      <c r="L17" s="139"/>
      <c r="M17" s="123"/>
    </row>
    <row r="18" spans="1:13" ht="15.75" customHeight="1" x14ac:dyDescent="0.2">
      <c r="A18" s="110"/>
      <c r="B18" s="110"/>
      <c r="C18" s="123"/>
      <c r="D18" s="5" t="s">
        <v>658</v>
      </c>
      <c r="E18" s="9" t="s">
        <v>794</v>
      </c>
      <c r="F18" s="88"/>
      <c r="G18" s="88"/>
      <c r="H18" s="91"/>
      <c r="I18" s="143"/>
      <c r="J18" s="143"/>
      <c r="K18" s="139"/>
      <c r="L18" s="139"/>
      <c r="M18" s="123"/>
    </row>
    <row r="19" spans="1:13" ht="15.75" customHeight="1" x14ac:dyDescent="0.25">
      <c r="A19" s="110"/>
      <c r="B19" s="110"/>
      <c r="C19" s="123"/>
      <c r="D19" s="148" t="s">
        <v>886</v>
      </c>
      <c r="E19" s="149"/>
      <c r="F19" s="149"/>
      <c r="G19" s="149"/>
      <c r="H19" s="150"/>
      <c r="I19" s="143"/>
      <c r="J19" s="143"/>
      <c r="K19" s="139"/>
      <c r="L19" s="139"/>
      <c r="M19" s="123"/>
    </row>
    <row r="20" spans="1:13" ht="25.5" x14ac:dyDescent="0.2">
      <c r="A20" s="110"/>
      <c r="B20" s="110"/>
      <c r="C20" s="123"/>
      <c r="D20" s="3" t="s">
        <v>659</v>
      </c>
      <c r="E20" s="4" t="s">
        <v>980</v>
      </c>
      <c r="F20" s="88"/>
      <c r="G20" s="88"/>
      <c r="H20" s="91"/>
      <c r="I20" s="143"/>
      <c r="J20" s="143"/>
      <c r="K20" s="139"/>
      <c r="L20" s="139"/>
      <c r="M20" s="123"/>
    </row>
    <row r="21" spans="1:13" ht="25.5" x14ac:dyDescent="0.2">
      <c r="A21" s="110"/>
      <c r="B21" s="110"/>
      <c r="C21" s="123"/>
      <c r="D21" s="3" t="s">
        <v>660</v>
      </c>
      <c r="E21" s="4" t="s">
        <v>885</v>
      </c>
      <c r="F21" s="88"/>
      <c r="G21" s="88"/>
      <c r="H21" s="91"/>
      <c r="I21" s="143"/>
      <c r="J21" s="143"/>
      <c r="K21" s="139"/>
      <c r="L21" s="139"/>
      <c r="M21" s="123"/>
    </row>
    <row r="22" spans="1:13" x14ac:dyDescent="0.2">
      <c r="A22" s="110"/>
      <c r="B22" s="110"/>
      <c r="C22" s="123"/>
      <c r="D22" s="5" t="s">
        <v>661</v>
      </c>
      <c r="E22" s="9" t="s">
        <v>794</v>
      </c>
      <c r="F22" s="88"/>
      <c r="G22" s="88"/>
      <c r="H22" s="91"/>
      <c r="I22" s="143"/>
      <c r="J22" s="143"/>
      <c r="K22" s="139"/>
      <c r="L22" s="139"/>
      <c r="M22" s="123"/>
    </row>
    <row r="25" spans="1:13" ht="26.25" customHeight="1" x14ac:dyDescent="0.4">
      <c r="A25" s="103" t="s">
        <v>662</v>
      </c>
      <c r="B25" s="104"/>
      <c r="C25" s="105"/>
      <c r="D25" s="112" t="s">
        <v>798</v>
      </c>
      <c r="E25" s="112"/>
      <c r="F25" s="112"/>
      <c r="G25" s="112"/>
      <c r="H25" s="112"/>
      <c r="I25" s="112"/>
      <c r="J25" s="112"/>
      <c r="K25" s="103" t="s">
        <v>663</v>
      </c>
      <c r="L25" s="104"/>
      <c r="M25" s="105"/>
    </row>
    <row r="26" spans="1:13" ht="126" x14ac:dyDescent="0.25">
      <c r="A26" s="50" t="s">
        <v>664</v>
      </c>
      <c r="B26" s="50" t="s">
        <v>665</v>
      </c>
      <c r="C26" s="50" t="s">
        <v>666</v>
      </c>
      <c r="D26" s="140" t="s">
        <v>796</v>
      </c>
      <c r="E26" s="140"/>
      <c r="F26" s="59" t="s">
        <v>797</v>
      </c>
      <c r="G26" s="141" t="s">
        <v>799</v>
      </c>
      <c r="H26" s="142"/>
      <c r="I26" s="59" t="s">
        <v>667</v>
      </c>
      <c r="J26" s="59" t="s">
        <v>668</v>
      </c>
      <c r="K26" s="50" t="s">
        <v>669</v>
      </c>
      <c r="L26" s="50" t="s">
        <v>670</v>
      </c>
      <c r="M26" s="50" t="s">
        <v>804</v>
      </c>
    </row>
    <row r="27" spans="1:13" x14ac:dyDescent="0.2">
      <c r="A27" s="145">
        <f>K10</f>
        <v>0</v>
      </c>
      <c r="B27" s="145">
        <f>L10</f>
        <v>0</v>
      </c>
      <c r="C27" s="123">
        <f>M10</f>
        <v>0</v>
      </c>
      <c r="D27" s="144"/>
      <c r="E27" s="144"/>
      <c r="F27" s="57"/>
      <c r="G27" s="143"/>
      <c r="H27" s="143"/>
      <c r="I27" s="151">
        <v>-1</v>
      </c>
      <c r="J27" s="151">
        <v>-1</v>
      </c>
      <c r="K27" s="145">
        <f>A27+I27</f>
        <v>-1</v>
      </c>
      <c r="L27" s="145">
        <f>B27+J27</f>
        <v>-1</v>
      </c>
      <c r="M27" s="123">
        <f>K27*L27</f>
        <v>1</v>
      </c>
    </row>
    <row r="28" spans="1:13" x14ac:dyDescent="0.2">
      <c r="A28" s="146"/>
      <c r="B28" s="146"/>
      <c r="C28" s="123"/>
      <c r="D28" s="144"/>
      <c r="E28" s="144"/>
      <c r="F28" s="57"/>
      <c r="G28" s="143"/>
      <c r="H28" s="143"/>
      <c r="I28" s="152"/>
      <c r="J28" s="152"/>
      <c r="K28" s="146"/>
      <c r="L28" s="146"/>
      <c r="M28" s="123"/>
    </row>
    <row r="29" spans="1:13" x14ac:dyDescent="0.2">
      <c r="A29" s="146"/>
      <c r="B29" s="146"/>
      <c r="C29" s="123"/>
      <c r="D29" s="144"/>
      <c r="E29" s="144"/>
      <c r="F29" s="57"/>
      <c r="G29" s="143"/>
      <c r="H29" s="143"/>
      <c r="I29" s="152"/>
      <c r="J29" s="152"/>
      <c r="K29" s="146"/>
      <c r="L29" s="146"/>
      <c r="M29" s="123"/>
    </row>
    <row r="30" spans="1:13" x14ac:dyDescent="0.2">
      <c r="A30" s="146"/>
      <c r="B30" s="146"/>
      <c r="C30" s="123"/>
      <c r="D30" s="144"/>
      <c r="E30" s="144"/>
      <c r="F30" s="57"/>
      <c r="G30" s="143"/>
      <c r="H30" s="143"/>
      <c r="I30" s="152"/>
      <c r="J30" s="152"/>
      <c r="K30" s="146"/>
      <c r="L30" s="146"/>
      <c r="M30" s="123"/>
    </row>
    <row r="31" spans="1:13" x14ac:dyDescent="0.2">
      <c r="A31" s="146"/>
      <c r="B31" s="146"/>
      <c r="C31" s="123"/>
      <c r="D31" s="144"/>
      <c r="E31" s="144"/>
      <c r="F31" s="57"/>
      <c r="G31" s="143"/>
      <c r="H31" s="143"/>
      <c r="I31" s="152"/>
      <c r="J31" s="152"/>
      <c r="K31" s="146"/>
      <c r="L31" s="146"/>
      <c r="M31" s="123"/>
    </row>
    <row r="32" spans="1:13" x14ac:dyDescent="0.2">
      <c r="A32" s="146"/>
      <c r="B32" s="146"/>
      <c r="C32" s="123"/>
      <c r="D32" s="144"/>
      <c r="E32" s="144"/>
      <c r="F32" s="57"/>
      <c r="G32" s="143"/>
      <c r="H32" s="143"/>
      <c r="I32" s="152"/>
      <c r="J32" s="152"/>
      <c r="K32" s="146"/>
      <c r="L32" s="146"/>
      <c r="M32" s="123"/>
    </row>
    <row r="33" spans="1:13" x14ac:dyDescent="0.2">
      <c r="A33" s="146"/>
      <c r="B33" s="146"/>
      <c r="C33" s="123"/>
      <c r="D33" s="144"/>
      <c r="E33" s="144"/>
      <c r="F33" s="57"/>
      <c r="G33" s="143"/>
      <c r="H33" s="143"/>
      <c r="I33" s="152"/>
      <c r="J33" s="152"/>
      <c r="K33" s="146"/>
      <c r="L33" s="146"/>
      <c r="M33" s="123"/>
    </row>
    <row r="34" spans="1:13" x14ac:dyDescent="0.2">
      <c r="A34" s="146"/>
      <c r="B34" s="146"/>
      <c r="C34" s="123"/>
      <c r="D34" s="144"/>
      <c r="E34" s="144"/>
      <c r="F34" s="57"/>
      <c r="G34" s="143"/>
      <c r="H34" s="143"/>
      <c r="I34" s="152"/>
      <c r="J34" s="152"/>
      <c r="K34" s="146"/>
      <c r="L34" s="146"/>
      <c r="M34" s="123"/>
    </row>
    <row r="35" spans="1:13" x14ac:dyDescent="0.2">
      <c r="A35" s="147"/>
      <c r="B35" s="147"/>
      <c r="C35" s="123"/>
      <c r="D35" s="144"/>
      <c r="E35" s="144"/>
      <c r="F35" s="57"/>
      <c r="G35" s="143"/>
      <c r="H35" s="143"/>
      <c r="I35" s="153"/>
      <c r="J35" s="153"/>
      <c r="K35" s="147"/>
      <c r="L35" s="147"/>
      <c r="M35" s="123"/>
    </row>
    <row r="59" spans="2:3" x14ac:dyDescent="0.2">
      <c r="B59" s="42">
        <v>1</v>
      </c>
      <c r="C59" s="42">
        <v>-1</v>
      </c>
    </row>
    <row r="60" spans="2:3" x14ac:dyDescent="0.2">
      <c r="B60" s="42">
        <v>2</v>
      </c>
      <c r="C60" s="42">
        <v>-2</v>
      </c>
    </row>
    <row r="61" spans="2:3" x14ac:dyDescent="0.2">
      <c r="B61" s="42">
        <v>3</v>
      </c>
      <c r="C61" s="42">
        <v>-3</v>
      </c>
    </row>
    <row r="62" spans="2:3" x14ac:dyDescent="0.2">
      <c r="B62" s="42">
        <v>4</v>
      </c>
      <c r="C62" s="42">
        <v>-4</v>
      </c>
    </row>
    <row r="63" spans="2:3" x14ac:dyDescent="0.2">
      <c r="B63" s="42">
        <v>5</v>
      </c>
      <c r="C63" s="42">
        <v>-5</v>
      </c>
    </row>
  </sheetData>
  <mergeCells count="46">
    <mergeCell ref="M10:M22"/>
    <mergeCell ref="D10:H10"/>
    <mergeCell ref="D14:H14"/>
    <mergeCell ref="D19:H19"/>
    <mergeCell ref="J27:J35"/>
    <mergeCell ref="K27:K35"/>
    <mergeCell ref="L27:L35"/>
    <mergeCell ref="M27:M35"/>
    <mergeCell ref="D28:E28"/>
    <mergeCell ref="G28:H28"/>
    <mergeCell ref="D29:E29"/>
    <mergeCell ref="G29:H29"/>
    <mergeCell ref="D30:E30"/>
    <mergeCell ref="G30:H30"/>
    <mergeCell ref="I27:I35"/>
    <mergeCell ref="D33:E33"/>
    <mergeCell ref="G33:H33"/>
    <mergeCell ref="D34:E34"/>
    <mergeCell ref="G34:H34"/>
    <mergeCell ref="D35:E35"/>
    <mergeCell ref="A27:A35"/>
    <mergeCell ref="B27:B35"/>
    <mergeCell ref="C27:C35"/>
    <mergeCell ref="D27:E27"/>
    <mergeCell ref="G27:H27"/>
    <mergeCell ref="D31:E31"/>
    <mergeCell ref="G31:H31"/>
    <mergeCell ref="D32:E32"/>
    <mergeCell ref="G32:H32"/>
    <mergeCell ref="G35:H35"/>
    <mergeCell ref="K8:M8"/>
    <mergeCell ref="K10:K22"/>
    <mergeCell ref="D26:E26"/>
    <mergeCell ref="G26:H26"/>
    <mergeCell ref="C3:G3"/>
    <mergeCell ref="A8:C8"/>
    <mergeCell ref="D8:J8"/>
    <mergeCell ref="A25:C25"/>
    <mergeCell ref="D25:J25"/>
    <mergeCell ref="K25:M25"/>
    <mergeCell ref="B10:B22"/>
    <mergeCell ref="A10:A22"/>
    <mergeCell ref="C10:C22"/>
    <mergeCell ref="I10:I22"/>
    <mergeCell ref="J10:J22"/>
    <mergeCell ref="L10:L22"/>
  </mergeCells>
  <conditionalFormatting sqref="F11:H12 I10">
    <cfRule type="cellIs" dxfId="44" priority="34" operator="between">
      <formula>0</formula>
      <formula>0</formula>
    </cfRule>
  </conditionalFormatting>
  <conditionalFormatting sqref="F13:H13">
    <cfRule type="cellIs" dxfId="43" priority="21" operator="between">
      <formula>0</formula>
      <formula>0</formula>
    </cfRule>
  </conditionalFormatting>
  <conditionalFormatting sqref="F15:H18">
    <cfRule type="cellIs" dxfId="42" priority="14" operator="between">
      <formula>0</formula>
      <formula>0</formula>
    </cfRule>
  </conditionalFormatting>
  <conditionalFormatting sqref="F20:H22">
    <cfRule type="cellIs" dxfId="41" priority="13" operator="between">
      <formula>0</formula>
      <formula>0</formula>
    </cfRule>
  </conditionalFormatting>
  <conditionalFormatting sqref="C10">
    <cfRule type="cellIs" dxfId="40" priority="10" operator="between">
      <formula>8</formula>
      <formula>16</formula>
    </cfRule>
    <cfRule type="cellIs" dxfId="39" priority="11" operator="between">
      <formula>4</formula>
      <formula>6</formula>
    </cfRule>
    <cfRule type="cellIs" dxfId="38" priority="12" operator="between">
      <formula>0</formula>
      <formula>3</formula>
    </cfRule>
  </conditionalFormatting>
  <conditionalFormatting sqref="M10">
    <cfRule type="cellIs" dxfId="37" priority="7" operator="between">
      <formula>8</formula>
      <formula>16</formula>
    </cfRule>
    <cfRule type="cellIs" dxfId="36" priority="8" operator="between">
      <formula>4</formula>
      <formula>6</formula>
    </cfRule>
    <cfRule type="cellIs" dxfId="35" priority="9" operator="between">
      <formula>0</formula>
      <formula>3</formula>
    </cfRule>
  </conditionalFormatting>
  <conditionalFormatting sqref="C27">
    <cfRule type="cellIs" dxfId="34" priority="4" operator="between">
      <formula>8</formula>
      <formula>16</formula>
    </cfRule>
    <cfRule type="cellIs" dxfId="33" priority="5" operator="between">
      <formula>4</formula>
      <formula>6</formula>
    </cfRule>
    <cfRule type="cellIs" dxfId="32" priority="6" operator="between">
      <formula>0</formula>
      <formula>3</formula>
    </cfRule>
  </conditionalFormatting>
  <conditionalFormatting sqref="M27">
    <cfRule type="cellIs" dxfId="31" priority="1" operator="between">
      <formula>8</formula>
      <formula>16</formula>
    </cfRule>
    <cfRule type="cellIs" dxfId="30" priority="2" operator="between">
      <formula>4</formula>
      <formula>6</formula>
    </cfRule>
    <cfRule type="cellIs" dxfId="29" priority="3" operator="between">
      <formula>0</formula>
      <formula>3</formula>
    </cfRule>
  </conditionalFormatting>
  <dataValidations count="2">
    <dataValidation type="list" allowBlank="1" showInputMessage="1" showErrorMessage="1" sqref="I27:J35 J10 I10">
      <formula1>negative</formula1>
    </dataValidation>
    <dataValidation type="list" allowBlank="1" showInputMessage="1" showErrorMessage="1" sqref="A10:B10">
      <formula1>positive</formula1>
    </dataValidation>
  </dataValidations>
  <pageMargins left="0.7" right="0.7" top="0.75" bottom="0.75" header="0.3" footer="0.3"/>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F18:G19 F13:G13 F22:G22 H18:H19 H22 H13</xm:sqref>
        </x14:dataValidation>
        <x14:dataValidation type="list" allowBlank="1" showInputMessage="1" showErrorMessage="1">
          <x14:formula1>
            <xm:f>'SR1'!$J$3:$J$4</xm:f>
          </x14:formula1>
          <xm:sqref>F11:G12 F15:G17 F20:G21</xm:sqref>
        </x14:dataValidation>
        <x14:dataValidation type="list" allowBlank="1" showInputMessage="1" showErrorMessage="1">
          <x14:formula1>
            <xm:f>'SR1'!$K$3:$K$5</xm:f>
          </x14:formula1>
          <xm:sqref>H11:H12 H15:H17 H20:H21</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M62"/>
  <sheetViews>
    <sheetView view="pageBreakPreview" zoomScale="62" zoomScaleNormal="75" zoomScaleSheetLayoutView="62" workbookViewId="0">
      <selection activeCell="E5" sqref="E5"/>
    </sheetView>
  </sheetViews>
  <sheetFormatPr defaultRowHeight="12.75" x14ac:dyDescent="0.2"/>
  <cols>
    <col min="1" max="1" width="13.140625" style="42" customWidth="1"/>
    <col min="2" max="2" width="14.28515625" style="42" customWidth="1"/>
    <col min="3" max="3" width="12.85546875" style="42" customWidth="1"/>
    <col min="4" max="4" width="15.85546875" style="42" customWidth="1"/>
    <col min="5" max="5" width="70.28515625" style="42" customWidth="1"/>
    <col min="6" max="6" width="28.42578125" style="42" customWidth="1"/>
    <col min="7" max="7" width="23.42578125" style="42" customWidth="1"/>
    <col min="8" max="8" width="14.85546875" style="42" customWidth="1"/>
    <col min="9" max="9" width="15.28515625" style="42" customWidth="1"/>
    <col min="10" max="10" width="18.5703125" style="42" customWidth="1"/>
    <col min="11" max="11" width="14.5703125" style="42" customWidth="1"/>
    <col min="12" max="12" width="15.28515625" style="42" customWidth="1"/>
    <col min="13" max="13" width="15.42578125" style="42" customWidth="1"/>
    <col min="14" max="14" width="29.28515625" style="42" customWidth="1"/>
    <col min="15" max="15" width="15.28515625" style="42" customWidth="1"/>
    <col min="16" max="16" width="18.5703125" style="42" customWidth="1"/>
    <col min="17" max="17" width="14.7109375" style="42" bestFit="1" customWidth="1"/>
    <col min="18" max="18" width="15.85546875" style="42" bestFit="1" customWidth="1"/>
    <col min="19" max="19" width="13.28515625" style="42" customWidth="1"/>
    <col min="20" max="20" width="12.7109375" style="42" customWidth="1"/>
    <col min="21" max="21" width="13.7109375" style="42" customWidth="1"/>
    <col min="22" max="22" width="41.28515625" style="42" customWidth="1"/>
    <col min="23" max="16384" width="9.140625" style="42"/>
  </cols>
  <sheetData>
    <row r="2" spans="1:13" ht="13.5" thickBot="1" x14ac:dyDescent="0.25"/>
    <row r="3" spans="1:13" s="47" customFormat="1" ht="26.25" x14ac:dyDescent="0.4">
      <c r="C3" s="120" t="s">
        <v>671</v>
      </c>
      <c r="D3" s="121"/>
      <c r="E3" s="121"/>
      <c r="F3" s="121"/>
      <c r="G3" s="122"/>
    </row>
    <row r="4" spans="1:13" s="48" customFormat="1" ht="110.25" x14ac:dyDescent="0.25">
      <c r="C4" s="49" t="s">
        <v>672</v>
      </c>
      <c r="D4" s="89" t="s">
        <v>673</v>
      </c>
      <c r="E4" s="89" t="s">
        <v>674</v>
      </c>
      <c r="F4" s="89" t="s">
        <v>776</v>
      </c>
      <c r="G4" s="51" t="s">
        <v>761</v>
      </c>
    </row>
    <row r="5" spans="1:13" s="52" customFormat="1" ht="75.75" customHeight="1" thickBot="1" x14ac:dyDescent="0.25">
      <c r="C5" s="53" t="str">
        <f>'4. Otsehanked'!A8:A8</f>
        <v>PR3</v>
      </c>
      <c r="D5" s="54" t="str">
        <f>'4. Otsehanked'!B8:B8</f>
        <v>Avalikustamata huvide konfliktid või altkäemaksud ja tänurahad</v>
      </c>
      <c r="E5" s="54" t="str">
        <f>'4. Otsehanked'!C8:C8</f>
        <v>Korraldusasutuse töötaja toetab taotlejat/pakkujat
- avalikustamata huvide konflikti või
- tasutud altkäemaksude või tänuraha tõttu.</v>
      </c>
      <c r="F5" s="54" t="str">
        <f>'4. Otsehanked'!E8:E8</f>
        <v>Korraldusasutused ja kolmandad osapooled</v>
      </c>
      <c r="G5" s="55" t="str">
        <f>'4. Otsehanked'!F8:F8</f>
        <v>Kokkumäng</v>
      </c>
    </row>
    <row r="8" spans="1:13" ht="26.25" customHeight="1" x14ac:dyDescent="0.4">
      <c r="A8" s="103" t="s">
        <v>675</v>
      </c>
      <c r="B8" s="104"/>
      <c r="C8" s="105"/>
      <c r="D8" s="103" t="s">
        <v>676</v>
      </c>
      <c r="E8" s="104"/>
      <c r="F8" s="104"/>
      <c r="G8" s="104"/>
      <c r="H8" s="104"/>
      <c r="I8" s="104"/>
      <c r="J8" s="105"/>
      <c r="K8" s="103" t="s">
        <v>677</v>
      </c>
      <c r="L8" s="104"/>
      <c r="M8" s="105"/>
    </row>
    <row r="9" spans="1:13" ht="141.75" x14ac:dyDescent="0.25">
      <c r="A9" s="50" t="s">
        <v>678</v>
      </c>
      <c r="B9" s="50" t="s">
        <v>679</v>
      </c>
      <c r="C9" s="50" t="s">
        <v>680</v>
      </c>
      <c r="D9" s="50" t="s">
        <v>681</v>
      </c>
      <c r="E9" s="50" t="s">
        <v>682</v>
      </c>
      <c r="F9" s="50" t="s">
        <v>683</v>
      </c>
      <c r="G9" s="50" t="s">
        <v>684</v>
      </c>
      <c r="H9" s="50" t="s">
        <v>685</v>
      </c>
      <c r="I9" s="50" t="s">
        <v>686</v>
      </c>
      <c r="J9" s="50" t="s">
        <v>687</v>
      </c>
      <c r="K9" s="50" t="s">
        <v>688</v>
      </c>
      <c r="L9" s="50" t="s">
        <v>689</v>
      </c>
      <c r="M9" s="50" t="s">
        <v>784</v>
      </c>
    </row>
    <row r="10" spans="1:13" ht="15.75" x14ac:dyDescent="0.25">
      <c r="A10" s="151">
        <v>1</v>
      </c>
      <c r="B10" s="151">
        <v>1</v>
      </c>
      <c r="C10" s="123">
        <f>A10*B10</f>
        <v>1</v>
      </c>
      <c r="D10" s="148" t="s">
        <v>690</v>
      </c>
      <c r="E10" s="149"/>
      <c r="F10" s="149"/>
      <c r="G10" s="149"/>
      <c r="H10" s="150"/>
      <c r="I10" s="151">
        <v>-1</v>
      </c>
      <c r="J10" s="151">
        <v>-1</v>
      </c>
      <c r="K10" s="145">
        <f>A10+I10</f>
        <v>0</v>
      </c>
      <c r="L10" s="145">
        <f>B10+J10</f>
        <v>0</v>
      </c>
      <c r="M10" s="123">
        <f>K10*L10</f>
        <v>0</v>
      </c>
    </row>
    <row r="11" spans="1:13" ht="38.25" x14ac:dyDescent="0.2">
      <c r="A11" s="152"/>
      <c r="B11" s="152"/>
      <c r="C11" s="123"/>
      <c r="D11" s="3" t="s">
        <v>691</v>
      </c>
      <c r="E11" s="4" t="s">
        <v>786</v>
      </c>
      <c r="F11" s="88"/>
      <c r="G11" s="88"/>
      <c r="H11" s="88"/>
      <c r="I11" s="152"/>
      <c r="J11" s="152"/>
      <c r="K11" s="146"/>
      <c r="L11" s="146"/>
      <c r="M11" s="123">
        <f>K10*L11</f>
        <v>0</v>
      </c>
    </row>
    <row r="12" spans="1:13" ht="38.25" x14ac:dyDescent="0.2">
      <c r="A12" s="152"/>
      <c r="B12" s="152"/>
      <c r="C12" s="123"/>
      <c r="D12" s="3" t="s">
        <v>692</v>
      </c>
      <c r="E12" s="6" t="s">
        <v>981</v>
      </c>
      <c r="F12" s="88"/>
      <c r="G12" s="88"/>
      <c r="H12" s="88"/>
      <c r="I12" s="152"/>
      <c r="J12" s="152"/>
      <c r="K12" s="146"/>
      <c r="L12" s="146"/>
      <c r="M12" s="123"/>
    </row>
    <row r="13" spans="1:13" ht="51" x14ac:dyDescent="0.2">
      <c r="A13" s="152"/>
      <c r="B13" s="152"/>
      <c r="C13" s="123"/>
      <c r="D13" s="3" t="s">
        <v>693</v>
      </c>
      <c r="E13" s="4" t="s">
        <v>788</v>
      </c>
      <c r="F13" s="88"/>
      <c r="G13" s="88"/>
      <c r="H13" s="88"/>
      <c r="I13" s="152"/>
      <c r="J13" s="152"/>
      <c r="K13" s="146"/>
      <c r="L13" s="146"/>
      <c r="M13" s="123"/>
    </row>
    <row r="14" spans="1:13" ht="25.5" x14ac:dyDescent="0.2">
      <c r="A14" s="152"/>
      <c r="B14" s="152"/>
      <c r="C14" s="123"/>
      <c r="D14" s="3" t="s">
        <v>694</v>
      </c>
      <c r="E14" s="4" t="s">
        <v>885</v>
      </c>
      <c r="F14" s="88"/>
      <c r="G14" s="88"/>
      <c r="H14" s="88"/>
      <c r="I14" s="152"/>
      <c r="J14" s="152"/>
      <c r="K14" s="146"/>
      <c r="L14" s="146"/>
      <c r="M14" s="123"/>
    </row>
    <row r="15" spans="1:13" x14ac:dyDescent="0.2">
      <c r="A15" s="152"/>
      <c r="B15" s="152"/>
      <c r="C15" s="123"/>
      <c r="D15" s="5" t="s">
        <v>695</v>
      </c>
      <c r="E15" s="9" t="s">
        <v>794</v>
      </c>
      <c r="F15" s="88"/>
      <c r="G15" s="88"/>
      <c r="H15" s="88"/>
      <c r="I15" s="152"/>
      <c r="J15" s="152"/>
      <c r="K15" s="146"/>
      <c r="L15" s="146"/>
      <c r="M15" s="123"/>
    </row>
    <row r="16" spans="1:13" ht="15.75" x14ac:dyDescent="0.25">
      <c r="A16" s="152"/>
      <c r="B16" s="152"/>
      <c r="C16" s="123"/>
      <c r="D16" s="148" t="s">
        <v>982</v>
      </c>
      <c r="E16" s="149"/>
      <c r="F16" s="149"/>
      <c r="G16" s="149"/>
      <c r="H16" s="150"/>
      <c r="I16" s="152"/>
      <c r="J16" s="152"/>
      <c r="K16" s="146"/>
      <c r="L16" s="146"/>
      <c r="M16" s="123"/>
    </row>
    <row r="17" spans="1:13" ht="38.25" x14ac:dyDescent="0.2">
      <c r="A17" s="152"/>
      <c r="B17" s="152"/>
      <c r="C17" s="123"/>
      <c r="D17" s="3" t="s">
        <v>696</v>
      </c>
      <c r="E17" s="4" t="s">
        <v>983</v>
      </c>
      <c r="F17" s="88"/>
      <c r="G17" s="88"/>
      <c r="H17" s="88"/>
      <c r="I17" s="152"/>
      <c r="J17" s="152"/>
      <c r="K17" s="146"/>
      <c r="L17" s="146"/>
      <c r="M17" s="123">
        <f>K17*L17</f>
        <v>0</v>
      </c>
    </row>
    <row r="18" spans="1:13" ht="38.25" x14ac:dyDescent="0.2">
      <c r="A18" s="152"/>
      <c r="B18" s="152"/>
      <c r="C18" s="123"/>
      <c r="D18" s="3" t="s">
        <v>697</v>
      </c>
      <c r="E18" s="6" t="s">
        <v>981</v>
      </c>
      <c r="F18" s="88"/>
      <c r="G18" s="88"/>
      <c r="H18" s="88"/>
      <c r="I18" s="152"/>
      <c r="J18" s="152"/>
      <c r="K18" s="146"/>
      <c r="L18" s="146"/>
      <c r="M18" s="123"/>
    </row>
    <row r="19" spans="1:13" ht="63.75" x14ac:dyDescent="0.2">
      <c r="A19" s="152"/>
      <c r="B19" s="152"/>
      <c r="C19" s="123"/>
      <c r="D19" s="3" t="s">
        <v>698</v>
      </c>
      <c r="E19" s="4" t="s">
        <v>984</v>
      </c>
      <c r="F19" s="88"/>
      <c r="G19" s="88"/>
      <c r="H19" s="88"/>
      <c r="I19" s="152"/>
      <c r="J19" s="152"/>
      <c r="K19" s="146"/>
      <c r="L19" s="146"/>
      <c r="M19" s="123"/>
    </row>
    <row r="20" spans="1:13" ht="25.5" x14ac:dyDescent="0.2">
      <c r="A20" s="152"/>
      <c r="B20" s="152"/>
      <c r="C20" s="123"/>
      <c r="D20" s="3" t="s">
        <v>699</v>
      </c>
      <c r="E20" s="4" t="s">
        <v>885</v>
      </c>
      <c r="F20" s="88"/>
      <c r="G20" s="88"/>
      <c r="H20" s="88"/>
      <c r="I20" s="152"/>
      <c r="J20" s="152"/>
      <c r="K20" s="146"/>
      <c r="L20" s="146"/>
      <c r="M20" s="123"/>
    </row>
    <row r="21" spans="1:13" x14ac:dyDescent="0.2">
      <c r="A21" s="153"/>
      <c r="B21" s="153"/>
      <c r="C21" s="123"/>
      <c r="D21" s="5" t="s">
        <v>700</v>
      </c>
      <c r="E21" s="9" t="s">
        <v>794</v>
      </c>
      <c r="F21" s="88"/>
      <c r="G21" s="88"/>
      <c r="H21" s="88"/>
      <c r="I21" s="153"/>
      <c r="J21" s="153"/>
      <c r="K21" s="147"/>
      <c r="L21" s="147"/>
      <c r="M21" s="123"/>
    </row>
    <row r="24" spans="1:13" ht="26.25" customHeight="1" x14ac:dyDescent="0.4">
      <c r="A24" s="103" t="s">
        <v>701</v>
      </c>
      <c r="B24" s="104"/>
      <c r="C24" s="105"/>
      <c r="D24" s="112" t="s">
        <v>702</v>
      </c>
      <c r="E24" s="112"/>
      <c r="F24" s="112"/>
      <c r="G24" s="112"/>
      <c r="H24" s="112"/>
      <c r="I24" s="112"/>
      <c r="J24" s="112"/>
      <c r="K24" s="103" t="s">
        <v>703</v>
      </c>
      <c r="L24" s="104"/>
      <c r="M24" s="105"/>
    </row>
    <row r="25" spans="1:13" ht="126" x14ac:dyDescent="0.25">
      <c r="A25" s="50" t="s">
        <v>704</v>
      </c>
      <c r="B25" s="50" t="s">
        <v>705</v>
      </c>
      <c r="C25" s="50" t="s">
        <v>706</v>
      </c>
      <c r="D25" s="140" t="s">
        <v>796</v>
      </c>
      <c r="E25" s="140"/>
      <c r="F25" s="59" t="s">
        <v>797</v>
      </c>
      <c r="G25" s="141" t="s">
        <v>799</v>
      </c>
      <c r="H25" s="142"/>
      <c r="I25" s="59" t="s">
        <v>707</v>
      </c>
      <c r="J25" s="59" t="s">
        <v>708</v>
      </c>
      <c r="K25" s="50" t="s">
        <v>709</v>
      </c>
      <c r="L25" s="50" t="s">
        <v>710</v>
      </c>
      <c r="M25" s="50" t="s">
        <v>711</v>
      </c>
    </row>
    <row r="26" spans="1:13" x14ac:dyDescent="0.2">
      <c r="A26" s="145">
        <f>K10</f>
        <v>0</v>
      </c>
      <c r="B26" s="145">
        <f>L10</f>
        <v>0</v>
      </c>
      <c r="C26" s="116">
        <f>M10</f>
        <v>0</v>
      </c>
      <c r="D26" s="144"/>
      <c r="E26" s="144"/>
      <c r="F26" s="57"/>
      <c r="G26" s="143"/>
      <c r="H26" s="143"/>
      <c r="I26" s="151">
        <v>-1</v>
      </c>
      <c r="J26" s="151">
        <v>-1</v>
      </c>
      <c r="K26" s="145">
        <f>A26+I26</f>
        <v>-1</v>
      </c>
      <c r="L26" s="145">
        <f>B26+J26</f>
        <v>-1</v>
      </c>
      <c r="M26" s="116">
        <f>K26*L26</f>
        <v>1</v>
      </c>
    </row>
    <row r="27" spans="1:13" x14ac:dyDescent="0.2">
      <c r="A27" s="146"/>
      <c r="B27" s="146"/>
      <c r="C27" s="117"/>
      <c r="D27" s="144"/>
      <c r="E27" s="144"/>
      <c r="F27" s="57"/>
      <c r="G27" s="143"/>
      <c r="H27" s="143"/>
      <c r="I27" s="152"/>
      <c r="J27" s="152"/>
      <c r="K27" s="146"/>
      <c r="L27" s="146"/>
      <c r="M27" s="117"/>
    </row>
    <row r="28" spans="1:13" x14ac:dyDescent="0.2">
      <c r="A28" s="146"/>
      <c r="B28" s="146"/>
      <c r="C28" s="117"/>
      <c r="D28" s="144"/>
      <c r="E28" s="144"/>
      <c r="F28" s="57"/>
      <c r="G28" s="143"/>
      <c r="H28" s="143"/>
      <c r="I28" s="152"/>
      <c r="J28" s="152"/>
      <c r="K28" s="146"/>
      <c r="L28" s="146"/>
      <c r="M28" s="117"/>
    </row>
    <row r="29" spans="1:13" x14ac:dyDescent="0.2">
      <c r="A29" s="146"/>
      <c r="B29" s="146"/>
      <c r="C29" s="117"/>
      <c r="D29" s="144"/>
      <c r="E29" s="144"/>
      <c r="F29" s="57"/>
      <c r="G29" s="143"/>
      <c r="H29" s="143"/>
      <c r="I29" s="152"/>
      <c r="J29" s="152"/>
      <c r="K29" s="146"/>
      <c r="L29" s="146"/>
      <c r="M29" s="117"/>
    </row>
    <row r="30" spans="1:13" x14ac:dyDescent="0.2">
      <c r="A30" s="146"/>
      <c r="B30" s="146"/>
      <c r="C30" s="117"/>
      <c r="D30" s="144"/>
      <c r="E30" s="144"/>
      <c r="F30" s="57"/>
      <c r="G30" s="143"/>
      <c r="H30" s="143"/>
      <c r="I30" s="152"/>
      <c r="J30" s="152"/>
      <c r="K30" s="146"/>
      <c r="L30" s="146"/>
      <c r="M30" s="117"/>
    </row>
    <row r="31" spans="1:13" x14ac:dyDescent="0.2">
      <c r="A31" s="146"/>
      <c r="B31" s="146"/>
      <c r="C31" s="117"/>
      <c r="D31" s="144"/>
      <c r="E31" s="144"/>
      <c r="F31" s="57"/>
      <c r="G31" s="143"/>
      <c r="H31" s="143"/>
      <c r="I31" s="152"/>
      <c r="J31" s="152"/>
      <c r="K31" s="146"/>
      <c r="L31" s="146"/>
      <c r="M31" s="117"/>
    </row>
    <row r="32" spans="1:13" x14ac:dyDescent="0.2">
      <c r="A32" s="146"/>
      <c r="B32" s="146"/>
      <c r="C32" s="117"/>
      <c r="D32" s="144"/>
      <c r="E32" s="144"/>
      <c r="F32" s="57"/>
      <c r="G32" s="143"/>
      <c r="H32" s="143"/>
      <c r="I32" s="152"/>
      <c r="J32" s="152"/>
      <c r="K32" s="146"/>
      <c r="L32" s="146"/>
      <c r="M32" s="117"/>
    </row>
    <row r="33" spans="1:13" x14ac:dyDescent="0.2">
      <c r="A33" s="146"/>
      <c r="B33" s="146"/>
      <c r="C33" s="117"/>
      <c r="D33" s="144"/>
      <c r="E33" s="144"/>
      <c r="F33" s="57"/>
      <c r="G33" s="143"/>
      <c r="H33" s="143"/>
      <c r="I33" s="152"/>
      <c r="J33" s="152"/>
      <c r="K33" s="146"/>
      <c r="L33" s="146"/>
      <c r="M33" s="117"/>
    </row>
    <row r="34" spans="1:13" x14ac:dyDescent="0.2">
      <c r="A34" s="147"/>
      <c r="B34" s="147"/>
      <c r="C34" s="117"/>
      <c r="D34" s="144"/>
      <c r="E34" s="144"/>
      <c r="F34" s="57"/>
      <c r="G34" s="143"/>
      <c r="H34" s="143"/>
      <c r="I34" s="153"/>
      <c r="J34" s="153"/>
      <c r="K34" s="147"/>
      <c r="L34" s="147"/>
      <c r="M34" s="117"/>
    </row>
    <row r="58" spans="2:3" x14ac:dyDescent="0.2">
      <c r="B58" s="42">
        <v>1</v>
      </c>
      <c r="C58" s="42">
        <v>-1</v>
      </c>
    </row>
    <row r="59" spans="2:3" x14ac:dyDescent="0.2">
      <c r="B59" s="42">
        <v>2</v>
      </c>
      <c r="C59" s="42">
        <v>-2</v>
      </c>
    </row>
    <row r="60" spans="2:3" x14ac:dyDescent="0.2">
      <c r="B60" s="42">
        <v>3</v>
      </c>
      <c r="C60" s="42">
        <v>-3</v>
      </c>
    </row>
    <row r="61" spans="2:3" x14ac:dyDescent="0.2">
      <c r="B61" s="42">
        <v>4</v>
      </c>
      <c r="C61" s="42">
        <v>-4</v>
      </c>
    </row>
    <row r="62" spans="2:3" x14ac:dyDescent="0.2">
      <c r="B62" s="42">
        <v>5</v>
      </c>
      <c r="C62" s="42">
        <v>-5</v>
      </c>
    </row>
  </sheetData>
  <mergeCells count="45">
    <mergeCell ref="J10:J21"/>
    <mergeCell ref="K10:K21"/>
    <mergeCell ref="L10:L21"/>
    <mergeCell ref="J26:J34"/>
    <mergeCell ref="K26:K34"/>
    <mergeCell ref="L26:L34"/>
    <mergeCell ref="M26:M34"/>
    <mergeCell ref="D27:E27"/>
    <mergeCell ref="G27:H27"/>
    <mergeCell ref="D28:E28"/>
    <mergeCell ref="G28:H28"/>
    <mergeCell ref="D29:E29"/>
    <mergeCell ref="G29:H29"/>
    <mergeCell ref="I26:I34"/>
    <mergeCell ref="D32:E32"/>
    <mergeCell ref="G32:H32"/>
    <mergeCell ref="D33:E33"/>
    <mergeCell ref="G33:H33"/>
    <mergeCell ref="D34:E34"/>
    <mergeCell ref="A26:A34"/>
    <mergeCell ref="B26:B34"/>
    <mergeCell ref="C26:C34"/>
    <mergeCell ref="D26:E26"/>
    <mergeCell ref="G26:H26"/>
    <mergeCell ref="D30:E30"/>
    <mergeCell ref="G30:H30"/>
    <mergeCell ref="D31:E31"/>
    <mergeCell ref="G31:H31"/>
    <mergeCell ref="G34:H34"/>
    <mergeCell ref="K8:M8"/>
    <mergeCell ref="M10:M21"/>
    <mergeCell ref="D25:E25"/>
    <mergeCell ref="G25:H25"/>
    <mergeCell ref="C3:G3"/>
    <mergeCell ref="A8:C8"/>
    <mergeCell ref="D8:J8"/>
    <mergeCell ref="A24:C24"/>
    <mergeCell ref="D24:J24"/>
    <mergeCell ref="D10:H10"/>
    <mergeCell ref="D16:H16"/>
    <mergeCell ref="A10:A21"/>
    <mergeCell ref="B10:B21"/>
    <mergeCell ref="K24:M24"/>
    <mergeCell ref="C10:C21"/>
    <mergeCell ref="I10:I21"/>
  </mergeCells>
  <conditionalFormatting sqref="A10:B10 F11:H14 I10">
    <cfRule type="cellIs" dxfId="28" priority="41" operator="between">
      <formula>0</formula>
      <formula>0</formula>
    </cfRule>
  </conditionalFormatting>
  <conditionalFormatting sqref="F15:H15">
    <cfRule type="cellIs" dxfId="27" priority="35" operator="between">
      <formula>0</formula>
      <formula>0</formula>
    </cfRule>
  </conditionalFormatting>
  <conditionalFormatting sqref="F17:H21">
    <cfRule type="cellIs" dxfId="26" priority="28" operator="between">
      <formula>0</formula>
      <formula>0</formula>
    </cfRule>
  </conditionalFormatting>
  <conditionalFormatting sqref="C10">
    <cfRule type="cellIs" dxfId="25" priority="14" operator="between">
      <formula>8</formula>
      <formula>16</formula>
    </cfRule>
    <cfRule type="cellIs" dxfId="24" priority="15" operator="between">
      <formula>4</formula>
      <formula>6</formula>
    </cfRule>
    <cfRule type="cellIs" dxfId="23" priority="16" operator="between">
      <formula>0</formula>
      <formula>3</formula>
    </cfRule>
  </conditionalFormatting>
  <conditionalFormatting sqref="J10">
    <cfRule type="cellIs" dxfId="22" priority="10" operator="between">
      <formula>0</formula>
      <formula>0</formula>
    </cfRule>
  </conditionalFormatting>
  <conditionalFormatting sqref="M10">
    <cfRule type="cellIs" dxfId="21" priority="1" operator="between">
      <formula>8</formula>
      <formula>16</formula>
    </cfRule>
    <cfRule type="cellIs" dxfId="20" priority="2" operator="between">
      <formula>4</formula>
      <formula>6</formula>
    </cfRule>
    <cfRule type="cellIs" dxfId="19" priority="3" operator="between">
      <formula>0</formula>
      <formula>3</formula>
    </cfRule>
  </conditionalFormatting>
  <conditionalFormatting sqref="C26">
    <cfRule type="cellIs" dxfId="18" priority="7" operator="between">
      <formula>8</formula>
      <formula>16</formula>
    </cfRule>
    <cfRule type="cellIs" dxfId="17" priority="8" operator="between">
      <formula>4</formula>
      <formula>6</formula>
    </cfRule>
    <cfRule type="cellIs" dxfId="16" priority="9" operator="between">
      <formula>0</formula>
      <formula>3</formula>
    </cfRule>
  </conditionalFormatting>
  <conditionalFormatting sqref="M26">
    <cfRule type="cellIs" dxfId="15" priority="4" operator="between">
      <formula>8</formula>
      <formula>16</formula>
    </cfRule>
    <cfRule type="cellIs" dxfId="14" priority="5" operator="between">
      <formula>4</formula>
      <formula>6</formula>
    </cfRule>
    <cfRule type="cellIs" dxfId="13" priority="6" operator="between">
      <formula>0</formula>
      <formula>3</formula>
    </cfRule>
  </conditionalFormatting>
  <dataValidations count="2">
    <dataValidation type="list" allowBlank="1" showInputMessage="1" showErrorMessage="1" sqref="I26:J34 I10:J10">
      <formula1>negative</formula1>
    </dataValidation>
    <dataValidation type="list" allowBlank="1" showInputMessage="1" showErrorMessage="1" sqref="A10:B10">
      <formula1>positive</formula1>
    </dataValidation>
  </dataValidations>
  <pageMargins left="0.70866141732283472" right="0.70866141732283472" top="0.74803149606299213" bottom="0.74803149606299213" header="0.31496062992125984" footer="0.31496062992125984"/>
  <pageSetup paperSize="9" scale="45"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F15:G16 F21:G21 H21 H15:H16</xm:sqref>
        </x14:dataValidation>
        <x14:dataValidation type="list" allowBlank="1" showInputMessage="1" showErrorMessage="1">
          <x14:formula1>
            <xm:f>'SR1'!$J$3:$J$4</xm:f>
          </x14:formula1>
          <xm:sqref>F11:G14 F17:G20</xm:sqref>
        </x14:dataValidation>
        <x14:dataValidation type="list" allowBlank="1" showInputMessage="1" showErrorMessage="1">
          <x14:formula1>
            <xm:f>'SR1'!$K$3:$K$5</xm:f>
          </x14:formula1>
          <xm:sqref>H11:H14 H17:H20</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M52"/>
  <sheetViews>
    <sheetView view="pageBreakPreview" zoomScale="80" zoomScaleNormal="75" zoomScaleSheetLayoutView="80" workbookViewId="0">
      <selection activeCell="D15" sqref="D15:E15"/>
    </sheetView>
  </sheetViews>
  <sheetFormatPr defaultRowHeight="12.75" x14ac:dyDescent="0.2"/>
  <cols>
    <col min="1" max="1" width="13.140625" style="42" customWidth="1"/>
    <col min="2" max="2" width="14.28515625" style="42" customWidth="1"/>
    <col min="3" max="3" width="12.85546875" style="42" customWidth="1"/>
    <col min="4" max="4" width="15.85546875" style="42" customWidth="1"/>
    <col min="5" max="5" width="70.28515625" style="42" customWidth="1"/>
    <col min="6" max="6" width="28.42578125" style="42" customWidth="1"/>
    <col min="7" max="7" width="23.42578125" style="42" customWidth="1"/>
    <col min="8" max="8" width="14.85546875" style="42" customWidth="1"/>
    <col min="9" max="9" width="15.28515625" style="42" customWidth="1"/>
    <col min="10" max="10" width="18.5703125" style="42" customWidth="1"/>
    <col min="11" max="11" width="14.5703125" style="42" customWidth="1"/>
    <col min="12" max="12" width="15.28515625" style="42" customWidth="1"/>
    <col min="13" max="13" width="15.42578125" style="42" customWidth="1"/>
    <col min="14" max="14" width="29.28515625" style="42" customWidth="1"/>
    <col min="15" max="15" width="15.28515625" style="42" customWidth="1"/>
    <col min="16" max="16" width="18.5703125" style="42" customWidth="1"/>
    <col min="17" max="17" width="14.7109375" style="42" bestFit="1" customWidth="1"/>
    <col min="18" max="18" width="15.85546875" style="42" bestFit="1" customWidth="1"/>
    <col min="19" max="19" width="13.28515625" style="42" customWidth="1"/>
    <col min="20" max="20" width="12.7109375" style="42" customWidth="1"/>
    <col min="21" max="21" width="13.7109375" style="42" customWidth="1"/>
    <col min="22" max="22" width="41.28515625" style="42" customWidth="1"/>
    <col min="23" max="16384" width="9.140625" style="42"/>
  </cols>
  <sheetData>
    <row r="2" spans="1:13" ht="13.5" thickBot="1" x14ac:dyDescent="0.25"/>
    <row r="3" spans="1:13" s="47" customFormat="1" ht="26.25" x14ac:dyDescent="0.4">
      <c r="C3" s="120" t="s">
        <v>712</v>
      </c>
      <c r="D3" s="121"/>
      <c r="E3" s="121"/>
      <c r="F3" s="121"/>
      <c r="G3" s="122"/>
    </row>
    <row r="4" spans="1:13" s="48" customFormat="1" ht="110.25" x14ac:dyDescent="0.25">
      <c r="C4" s="49" t="s">
        <v>713</v>
      </c>
      <c r="D4" s="50" t="s">
        <v>714</v>
      </c>
      <c r="E4" s="50" t="s">
        <v>715</v>
      </c>
      <c r="F4" s="50" t="s">
        <v>776</v>
      </c>
      <c r="G4" s="51" t="s">
        <v>716</v>
      </c>
    </row>
    <row r="5" spans="1:13" s="52" customFormat="1" ht="75.75" customHeight="1" thickBot="1" x14ac:dyDescent="0.25">
      <c r="C5" s="53" t="str">
        <f>'4. Otsehanked'!A9</f>
        <v>PRX</v>
      </c>
      <c r="D5" s="54">
        <f>'4. Otsehanked'!B9</f>
        <v>0</v>
      </c>
      <c r="E5" s="54" t="str">
        <f>'4. Otsehanked'!C9</f>
        <v>Sisestage täiendavate riskide kirjeldus……</v>
      </c>
      <c r="F5" s="54">
        <f>'4. Otsehanked'!E9</f>
        <v>0</v>
      </c>
      <c r="G5" s="55">
        <f>'4. Otsehanked'!F9</f>
        <v>0</v>
      </c>
    </row>
    <row r="8" spans="1:13" ht="26.25" customHeight="1" x14ac:dyDescent="0.4">
      <c r="A8" s="103" t="s">
        <v>717</v>
      </c>
      <c r="B8" s="104"/>
      <c r="C8" s="105"/>
      <c r="D8" s="103" t="s">
        <v>718</v>
      </c>
      <c r="E8" s="104"/>
      <c r="F8" s="104"/>
      <c r="G8" s="104"/>
      <c r="H8" s="104"/>
      <c r="I8" s="104"/>
      <c r="J8" s="105"/>
      <c r="K8" s="103" t="s">
        <v>719</v>
      </c>
      <c r="L8" s="104"/>
      <c r="M8" s="105"/>
    </row>
    <row r="9" spans="1:13" ht="141.75" x14ac:dyDescent="0.25">
      <c r="A9" s="50" t="s">
        <v>720</v>
      </c>
      <c r="B9" s="50" t="s">
        <v>721</v>
      </c>
      <c r="C9" s="50" t="s">
        <v>722</v>
      </c>
      <c r="D9" s="50" t="s">
        <v>723</v>
      </c>
      <c r="E9" s="50" t="s">
        <v>724</v>
      </c>
      <c r="F9" s="50" t="s">
        <v>725</v>
      </c>
      <c r="G9" s="50" t="s">
        <v>726</v>
      </c>
      <c r="H9" s="50" t="s">
        <v>727</v>
      </c>
      <c r="I9" s="50" t="s">
        <v>728</v>
      </c>
      <c r="J9" s="50" t="s">
        <v>729</v>
      </c>
      <c r="K9" s="50" t="s">
        <v>730</v>
      </c>
      <c r="L9" s="50" t="s">
        <v>731</v>
      </c>
      <c r="M9" s="50" t="s">
        <v>732</v>
      </c>
    </row>
    <row r="10" spans="1:13" ht="25.5" x14ac:dyDescent="0.2">
      <c r="A10" s="143">
        <v>5</v>
      </c>
      <c r="B10" s="143">
        <v>3</v>
      </c>
      <c r="C10" s="123">
        <f>A10*B10</f>
        <v>15</v>
      </c>
      <c r="D10" s="3" t="s">
        <v>733</v>
      </c>
      <c r="E10" s="4" t="s">
        <v>980</v>
      </c>
      <c r="F10" s="56"/>
      <c r="G10" s="56"/>
      <c r="H10" s="56"/>
      <c r="I10" s="143">
        <v>-1</v>
      </c>
      <c r="J10" s="143">
        <v>-2</v>
      </c>
      <c r="K10" s="139">
        <f>A10+I10</f>
        <v>4</v>
      </c>
      <c r="L10" s="139">
        <f>B10+J10</f>
        <v>1</v>
      </c>
      <c r="M10" s="123">
        <f>K10*L10</f>
        <v>4</v>
      </c>
    </row>
    <row r="11" spans="1:13" x14ac:dyDescent="0.2">
      <c r="A11" s="143"/>
      <c r="B11" s="143"/>
      <c r="C11" s="123"/>
      <c r="D11" s="5" t="s">
        <v>734</v>
      </c>
      <c r="E11" s="9" t="s">
        <v>794</v>
      </c>
      <c r="F11" s="56"/>
      <c r="G11" s="56"/>
      <c r="H11" s="56"/>
      <c r="I11" s="143"/>
      <c r="J11" s="143"/>
      <c r="K11" s="139"/>
      <c r="L11" s="139"/>
      <c r="M11" s="123"/>
    </row>
    <row r="14" spans="1:13" ht="26.25" customHeight="1" x14ac:dyDescent="0.4">
      <c r="A14" s="103" t="s">
        <v>735</v>
      </c>
      <c r="B14" s="104"/>
      <c r="C14" s="105"/>
      <c r="D14" s="112" t="s">
        <v>798</v>
      </c>
      <c r="E14" s="112"/>
      <c r="F14" s="112"/>
      <c r="G14" s="112"/>
      <c r="H14" s="112"/>
      <c r="I14" s="112"/>
      <c r="J14" s="112"/>
      <c r="K14" s="103" t="s">
        <v>736</v>
      </c>
      <c r="L14" s="104"/>
      <c r="M14" s="105"/>
    </row>
    <row r="15" spans="1:13" ht="126" x14ac:dyDescent="0.25">
      <c r="A15" s="50" t="s">
        <v>737</v>
      </c>
      <c r="B15" s="50" t="s">
        <v>738</v>
      </c>
      <c r="C15" s="50" t="s">
        <v>739</v>
      </c>
      <c r="D15" s="140" t="s">
        <v>796</v>
      </c>
      <c r="E15" s="140"/>
      <c r="F15" s="59" t="s">
        <v>797</v>
      </c>
      <c r="G15" s="141" t="s">
        <v>799</v>
      </c>
      <c r="H15" s="142"/>
      <c r="I15" s="59" t="s">
        <v>740</v>
      </c>
      <c r="J15" s="59" t="s">
        <v>741</v>
      </c>
      <c r="K15" s="50" t="s">
        <v>742</v>
      </c>
      <c r="L15" s="50" t="s">
        <v>743</v>
      </c>
      <c r="M15" s="50" t="s">
        <v>744</v>
      </c>
    </row>
    <row r="16" spans="1:13" x14ac:dyDescent="0.2">
      <c r="A16" s="145">
        <f>K10</f>
        <v>4</v>
      </c>
      <c r="B16" s="145">
        <f>L10</f>
        <v>1</v>
      </c>
      <c r="C16" s="116">
        <f>M10</f>
        <v>4</v>
      </c>
      <c r="D16" s="144"/>
      <c r="E16" s="144"/>
      <c r="F16" s="57"/>
      <c r="G16" s="143"/>
      <c r="H16" s="143"/>
      <c r="I16" s="151">
        <v>-1</v>
      </c>
      <c r="J16" s="151">
        <v>-1</v>
      </c>
      <c r="K16" s="145">
        <f>A16+I16</f>
        <v>3</v>
      </c>
      <c r="L16" s="145">
        <f>B16+J16</f>
        <v>0</v>
      </c>
      <c r="M16" s="116">
        <f>K16*L16</f>
        <v>0</v>
      </c>
    </row>
    <row r="17" spans="1:13" x14ac:dyDescent="0.2">
      <c r="A17" s="146"/>
      <c r="B17" s="146"/>
      <c r="C17" s="117"/>
      <c r="D17" s="144"/>
      <c r="E17" s="144"/>
      <c r="F17" s="57"/>
      <c r="G17" s="143"/>
      <c r="H17" s="143"/>
      <c r="I17" s="152"/>
      <c r="J17" s="152"/>
      <c r="K17" s="146"/>
      <c r="L17" s="146"/>
      <c r="M17" s="117"/>
    </row>
    <row r="18" spans="1:13" x14ac:dyDescent="0.2">
      <c r="A18" s="146"/>
      <c r="B18" s="146"/>
      <c r="C18" s="117"/>
      <c r="D18" s="144"/>
      <c r="E18" s="144"/>
      <c r="F18" s="57"/>
      <c r="G18" s="143"/>
      <c r="H18" s="143"/>
      <c r="I18" s="152"/>
      <c r="J18" s="152"/>
      <c r="K18" s="146"/>
      <c r="L18" s="146"/>
      <c r="M18" s="117"/>
    </row>
    <row r="19" spans="1:13" x14ac:dyDescent="0.2">
      <c r="A19" s="146"/>
      <c r="B19" s="146"/>
      <c r="C19" s="117"/>
      <c r="D19" s="144"/>
      <c r="E19" s="144"/>
      <c r="F19" s="57"/>
      <c r="G19" s="143"/>
      <c r="H19" s="143"/>
      <c r="I19" s="152"/>
      <c r="J19" s="152"/>
      <c r="K19" s="146"/>
      <c r="L19" s="146"/>
      <c r="M19" s="117"/>
    </row>
    <row r="20" spans="1:13" x14ac:dyDescent="0.2">
      <c r="A20" s="146"/>
      <c r="B20" s="146"/>
      <c r="C20" s="117"/>
      <c r="D20" s="144"/>
      <c r="E20" s="144"/>
      <c r="F20" s="57"/>
      <c r="G20" s="143"/>
      <c r="H20" s="143"/>
      <c r="I20" s="152"/>
      <c r="J20" s="152"/>
      <c r="K20" s="146"/>
      <c r="L20" s="146"/>
      <c r="M20" s="117"/>
    </row>
    <row r="21" spans="1:13" x14ac:dyDescent="0.2">
      <c r="A21" s="146"/>
      <c r="B21" s="146"/>
      <c r="C21" s="117"/>
      <c r="D21" s="144"/>
      <c r="E21" s="144"/>
      <c r="F21" s="57"/>
      <c r="G21" s="143"/>
      <c r="H21" s="143"/>
      <c r="I21" s="152"/>
      <c r="J21" s="152"/>
      <c r="K21" s="146"/>
      <c r="L21" s="146"/>
      <c r="M21" s="117"/>
    </row>
    <row r="22" spans="1:13" x14ac:dyDescent="0.2">
      <c r="A22" s="146"/>
      <c r="B22" s="146"/>
      <c r="C22" s="117"/>
      <c r="D22" s="144"/>
      <c r="E22" s="144"/>
      <c r="F22" s="57"/>
      <c r="G22" s="143"/>
      <c r="H22" s="143"/>
      <c r="I22" s="152"/>
      <c r="J22" s="152"/>
      <c r="K22" s="146"/>
      <c r="L22" s="146"/>
      <c r="M22" s="117"/>
    </row>
    <row r="23" spans="1:13" x14ac:dyDescent="0.2">
      <c r="A23" s="146"/>
      <c r="B23" s="146"/>
      <c r="C23" s="117"/>
      <c r="D23" s="144"/>
      <c r="E23" s="144"/>
      <c r="F23" s="57"/>
      <c r="G23" s="143"/>
      <c r="H23" s="143"/>
      <c r="I23" s="152"/>
      <c r="J23" s="152"/>
      <c r="K23" s="146"/>
      <c r="L23" s="146"/>
      <c r="M23" s="117"/>
    </row>
    <row r="24" spans="1:13" x14ac:dyDescent="0.2">
      <c r="A24" s="147"/>
      <c r="B24" s="147"/>
      <c r="C24" s="124"/>
      <c r="D24" s="144"/>
      <c r="E24" s="144"/>
      <c r="F24" s="57"/>
      <c r="G24" s="143"/>
      <c r="H24" s="143"/>
      <c r="I24" s="153"/>
      <c r="J24" s="153"/>
      <c r="K24" s="147"/>
      <c r="L24" s="147"/>
      <c r="M24" s="124"/>
    </row>
    <row r="48" spans="2:3" x14ac:dyDescent="0.2">
      <c r="B48" s="42">
        <v>1</v>
      </c>
      <c r="C48" s="42">
        <v>-1</v>
      </c>
    </row>
    <row r="49" spans="2:3" x14ac:dyDescent="0.2">
      <c r="B49" s="42">
        <v>2</v>
      </c>
      <c r="C49" s="42">
        <v>-2</v>
      </c>
    </row>
    <row r="50" spans="2:3" x14ac:dyDescent="0.2">
      <c r="B50" s="42">
        <v>3</v>
      </c>
      <c r="C50" s="42">
        <v>-3</v>
      </c>
    </row>
    <row r="51" spans="2:3" x14ac:dyDescent="0.2">
      <c r="B51" s="42">
        <v>4</v>
      </c>
      <c r="C51" s="42">
        <v>-4</v>
      </c>
    </row>
    <row r="52" spans="2:3" x14ac:dyDescent="0.2">
      <c r="B52" s="42">
        <v>5</v>
      </c>
      <c r="C52" s="42">
        <v>-5</v>
      </c>
    </row>
  </sheetData>
  <mergeCells count="43">
    <mergeCell ref="D18:E18"/>
    <mergeCell ref="G18:H18"/>
    <mergeCell ref="D19:E19"/>
    <mergeCell ref="G19:H19"/>
    <mergeCell ref="I16:I24"/>
    <mergeCell ref="D22:E22"/>
    <mergeCell ref="G22:H22"/>
    <mergeCell ref="D23:E23"/>
    <mergeCell ref="G23:H23"/>
    <mergeCell ref="D24:E24"/>
    <mergeCell ref="G24:H24"/>
    <mergeCell ref="K14:M14"/>
    <mergeCell ref="A16:A24"/>
    <mergeCell ref="B16:B24"/>
    <mergeCell ref="C16:C24"/>
    <mergeCell ref="D16:E16"/>
    <mergeCell ref="G16:H16"/>
    <mergeCell ref="D20:E20"/>
    <mergeCell ref="G20:H20"/>
    <mergeCell ref="D21:E21"/>
    <mergeCell ref="G21:H21"/>
    <mergeCell ref="J16:J24"/>
    <mergeCell ref="K16:K24"/>
    <mergeCell ref="L16:L24"/>
    <mergeCell ref="M16:M24"/>
    <mergeCell ref="D17:E17"/>
    <mergeCell ref="G17:H17"/>
    <mergeCell ref="D15:E15"/>
    <mergeCell ref="G15:H15"/>
    <mergeCell ref="C3:G3"/>
    <mergeCell ref="A8:C8"/>
    <mergeCell ref="D8:J8"/>
    <mergeCell ref="A14:C14"/>
    <mergeCell ref="D14:J14"/>
    <mergeCell ref="K8:M8"/>
    <mergeCell ref="A10:A11"/>
    <mergeCell ref="B10:B11"/>
    <mergeCell ref="C10:C11"/>
    <mergeCell ref="I10:I11"/>
    <mergeCell ref="J10:J11"/>
    <mergeCell ref="K10:K11"/>
    <mergeCell ref="L10:L11"/>
    <mergeCell ref="M10:M11"/>
  </mergeCells>
  <conditionalFormatting sqref="A10:B11 F10:I11">
    <cfRule type="cellIs" dxfId="12" priority="25" operator="between">
      <formula>0</formula>
      <formula>0</formula>
    </cfRule>
  </conditionalFormatting>
  <conditionalFormatting sqref="C10">
    <cfRule type="cellIs" dxfId="11" priority="10" operator="between">
      <formula>8</formula>
      <formula>16</formula>
    </cfRule>
    <cfRule type="cellIs" dxfId="10" priority="11" operator="between">
      <formula>4</formula>
      <formula>6</formula>
    </cfRule>
    <cfRule type="cellIs" dxfId="9" priority="12" operator="between">
      <formula>0</formula>
      <formula>3</formula>
    </cfRule>
  </conditionalFormatting>
  <conditionalFormatting sqref="M10">
    <cfRule type="cellIs" dxfId="8" priority="7" operator="between">
      <formula>8</formula>
      <formula>16</formula>
    </cfRule>
    <cfRule type="cellIs" dxfId="7" priority="8" operator="between">
      <formula>4</formula>
      <formula>6</formula>
    </cfRule>
    <cfRule type="cellIs" dxfId="6" priority="9" operator="between">
      <formula>0</formula>
      <formula>3</formula>
    </cfRule>
  </conditionalFormatting>
  <conditionalFormatting sqref="C16">
    <cfRule type="cellIs" dxfId="5" priority="4" operator="between">
      <formula>8</formula>
      <formula>16</formula>
    </cfRule>
    <cfRule type="cellIs" dxfId="4" priority="5" operator="between">
      <formula>4</formula>
      <formula>6</formula>
    </cfRule>
    <cfRule type="cellIs" dxfId="3" priority="6" operator="between">
      <formula>0</formula>
      <formula>3</formula>
    </cfRule>
  </conditionalFormatting>
  <conditionalFormatting sqref="M16">
    <cfRule type="cellIs" dxfId="2" priority="1" operator="between">
      <formula>8</formula>
      <formula>16</formula>
    </cfRule>
    <cfRule type="cellIs" dxfId="1" priority="2" operator="between">
      <formula>4</formula>
      <formula>6</formula>
    </cfRule>
    <cfRule type="cellIs" dxfId="0" priority="3" operator="between">
      <formula>0</formula>
      <formula>3</formula>
    </cfRule>
  </conditionalFormatting>
  <dataValidations count="2">
    <dataValidation type="list" allowBlank="1" showInputMessage="1" showErrorMessage="1" sqref="I16:J24 I10:J11">
      <formula1>negative</formula1>
    </dataValidation>
    <dataValidation type="list" allowBlank="1" showInputMessage="1" showErrorMessage="1" sqref="A10:B11">
      <formula1>positive</formula1>
    </dataValidation>
  </dataValidations>
  <pageMargins left="0.70866141732283472" right="0.70866141732283472" top="0.74803149606299213" bottom="0.74803149606299213" header="0.31496062992125984" footer="0.31496062992125984"/>
  <pageSetup paperSize="9" scale="49"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F11:G11 H11</xm:sqref>
        </x14:dataValidation>
        <x14:dataValidation type="list" allowBlank="1" showInputMessage="1" showErrorMessage="1">
          <x14:formula1>
            <xm:f>'SR1'!$J$3:$J$4</xm:f>
          </x14:formula1>
          <xm:sqref>F10:G10</xm:sqref>
        </x14:dataValidation>
        <x14:dataValidation type="list" allowBlank="1" showInputMessage="1" showErrorMessage="1">
          <x14:formula1>
            <xm:f>'SR1'!$K$3:$K$5</xm:f>
          </x14:formula1>
          <xm:sqref>H10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M54"/>
  <sheetViews>
    <sheetView view="pageBreakPreview" topLeftCell="A4" zoomScaleNormal="75" zoomScaleSheetLayoutView="100" workbookViewId="0">
      <selection activeCell="F4" sqref="F4"/>
    </sheetView>
  </sheetViews>
  <sheetFormatPr defaultRowHeight="12.75" x14ac:dyDescent="0.2"/>
  <cols>
    <col min="1" max="1" width="13.140625" customWidth="1"/>
    <col min="2" max="2" width="14.28515625" customWidth="1"/>
    <col min="3" max="3" width="12.85546875" customWidth="1"/>
    <col min="4" max="4" width="17.4257812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753</v>
      </c>
      <c r="D3" s="121"/>
      <c r="E3" s="121"/>
      <c r="F3" s="121"/>
      <c r="G3" s="122"/>
    </row>
    <row r="4" spans="1:13" s="14" customFormat="1" ht="110.25" x14ac:dyDescent="0.25">
      <c r="C4" s="31" t="s">
        <v>755</v>
      </c>
      <c r="D4" s="28" t="s">
        <v>806</v>
      </c>
      <c r="E4" s="28" t="s">
        <v>752</v>
      </c>
      <c r="F4" s="28" t="s">
        <v>776</v>
      </c>
      <c r="G4" s="30" t="s">
        <v>761</v>
      </c>
    </row>
    <row r="5" spans="1:13" s="38" customFormat="1" ht="60.75" thickBot="1" x14ac:dyDescent="0.25">
      <c r="C5" s="29" t="str">
        <f>'1. Taotleja valimine'!A7</f>
        <v>SR2</v>
      </c>
      <c r="D5" s="40" t="str">
        <f>'1. Taotleja valimine'!B7</f>
        <v>Taotleja esitatud valeandmed</v>
      </c>
      <c r="E5" s="40" t="s">
        <v>768</v>
      </c>
      <c r="F5" s="40" t="str">
        <f>'1. Taotleja valimine'!D7</f>
        <v>Toetusesaajad</v>
      </c>
      <c r="G5" s="41" t="str">
        <f>'1. Taotleja valimine'!E7</f>
        <v>Asutuseväline</v>
      </c>
    </row>
    <row r="8" spans="1:13" s="42" customFormat="1" ht="26.25" customHeight="1" x14ac:dyDescent="0.4">
      <c r="A8" s="103" t="s">
        <v>747</v>
      </c>
      <c r="B8" s="104"/>
      <c r="C8" s="105"/>
      <c r="D8" s="103" t="s">
        <v>746</v>
      </c>
      <c r="E8" s="104"/>
      <c r="F8" s="104"/>
      <c r="G8" s="104"/>
      <c r="H8" s="104"/>
      <c r="I8" s="104"/>
      <c r="J8" s="105"/>
      <c r="K8" s="103" t="s">
        <v>785</v>
      </c>
      <c r="L8" s="104"/>
      <c r="M8" s="105"/>
    </row>
    <row r="9" spans="1:13" ht="141.75" x14ac:dyDescent="0.25">
      <c r="A9" s="28" t="s">
        <v>745</v>
      </c>
      <c r="B9" s="28" t="s">
        <v>777</v>
      </c>
      <c r="C9" s="28" t="s">
        <v>778</v>
      </c>
      <c r="D9" s="28" t="s">
        <v>749</v>
      </c>
      <c r="E9" s="28" t="s">
        <v>748</v>
      </c>
      <c r="F9" s="28" t="s">
        <v>750</v>
      </c>
      <c r="G9" s="28" t="s">
        <v>751</v>
      </c>
      <c r="H9" s="28" t="s">
        <v>779</v>
      </c>
      <c r="I9" s="28" t="s">
        <v>780</v>
      </c>
      <c r="J9" s="28" t="s">
        <v>781</v>
      </c>
      <c r="K9" s="28" t="s">
        <v>782</v>
      </c>
      <c r="L9" s="28" t="s">
        <v>783</v>
      </c>
      <c r="M9" s="28" t="s">
        <v>784</v>
      </c>
    </row>
    <row r="10" spans="1:13" ht="25.5" x14ac:dyDescent="0.2">
      <c r="A10" s="113">
        <v>1</v>
      </c>
      <c r="B10" s="113">
        <v>1</v>
      </c>
      <c r="C10" s="123">
        <f>A10*B10</f>
        <v>1</v>
      </c>
      <c r="D10" s="37" t="s">
        <v>20</v>
      </c>
      <c r="E10" s="6" t="s">
        <v>807</v>
      </c>
      <c r="F10" s="26"/>
      <c r="G10" s="26"/>
      <c r="H10" s="26"/>
      <c r="I10" s="113">
        <v>-1</v>
      </c>
      <c r="J10" s="113">
        <v>-2</v>
      </c>
      <c r="K10" s="107">
        <f>A10+I10</f>
        <v>0</v>
      </c>
      <c r="L10" s="107">
        <f>B10+J10</f>
        <v>-1</v>
      </c>
      <c r="M10" s="123">
        <f>K10*L10</f>
        <v>0</v>
      </c>
    </row>
    <row r="11" spans="1:13" ht="38.25" x14ac:dyDescent="0.2">
      <c r="A11" s="114"/>
      <c r="B11" s="114"/>
      <c r="C11" s="123"/>
      <c r="D11" s="37" t="s">
        <v>21</v>
      </c>
      <c r="E11" s="6" t="s">
        <v>808</v>
      </c>
      <c r="F11" s="26"/>
      <c r="G11" s="26"/>
      <c r="H11" s="26"/>
      <c r="I11" s="114"/>
      <c r="J11" s="114"/>
      <c r="K11" s="108"/>
      <c r="L11" s="108"/>
      <c r="M11" s="123"/>
    </row>
    <row r="12" spans="1:13" ht="25.5" x14ac:dyDescent="0.2">
      <c r="A12" s="114"/>
      <c r="B12" s="114"/>
      <c r="C12" s="123"/>
      <c r="D12" s="37" t="s">
        <v>22</v>
      </c>
      <c r="E12" s="6" t="s">
        <v>809</v>
      </c>
      <c r="F12" s="26"/>
      <c r="G12" s="26"/>
      <c r="H12" s="26"/>
      <c r="I12" s="114"/>
      <c r="J12" s="114"/>
      <c r="K12" s="108"/>
      <c r="L12" s="108"/>
      <c r="M12" s="123"/>
    </row>
    <row r="13" spans="1:13" x14ac:dyDescent="0.2">
      <c r="A13" s="115"/>
      <c r="B13" s="115"/>
      <c r="C13" s="123"/>
      <c r="D13" s="5" t="s">
        <v>23</v>
      </c>
      <c r="E13" s="9" t="s">
        <v>794</v>
      </c>
      <c r="F13" s="26"/>
      <c r="G13" s="26"/>
      <c r="H13" s="26"/>
      <c r="I13" s="115"/>
      <c r="J13" s="115"/>
      <c r="K13" s="109"/>
      <c r="L13" s="109"/>
      <c r="M13" s="123"/>
    </row>
    <row r="16" spans="1:13" s="42" customFormat="1" ht="26.25" customHeight="1" x14ac:dyDescent="0.4">
      <c r="A16" s="103" t="s">
        <v>785</v>
      </c>
      <c r="B16" s="104"/>
      <c r="C16" s="105"/>
      <c r="D16" s="112" t="s">
        <v>798</v>
      </c>
      <c r="E16" s="112"/>
      <c r="F16" s="112"/>
      <c r="G16" s="112"/>
      <c r="H16" s="112"/>
      <c r="I16" s="112"/>
      <c r="J16" s="112"/>
      <c r="K16" s="103" t="s">
        <v>805</v>
      </c>
      <c r="L16" s="104"/>
      <c r="M16" s="105"/>
    </row>
    <row r="17" spans="1:13" ht="126" x14ac:dyDescent="0.25">
      <c r="A17" s="28" t="s">
        <v>782</v>
      </c>
      <c r="B17" s="28" t="s">
        <v>783</v>
      </c>
      <c r="C17" s="28" t="s">
        <v>784</v>
      </c>
      <c r="D17" s="111" t="s">
        <v>796</v>
      </c>
      <c r="E17" s="111"/>
      <c r="F17" s="27" t="s">
        <v>797</v>
      </c>
      <c r="G17" s="118" t="s">
        <v>799</v>
      </c>
      <c r="H17" s="119"/>
      <c r="I17" s="27" t="s">
        <v>800</v>
      </c>
      <c r="J17" s="27" t="s">
        <v>801</v>
      </c>
      <c r="K17" s="28" t="s">
        <v>802</v>
      </c>
      <c r="L17" s="28" t="s">
        <v>803</v>
      </c>
      <c r="M17" s="28" t="s">
        <v>804</v>
      </c>
    </row>
    <row r="18" spans="1:13" x14ac:dyDescent="0.2">
      <c r="A18" s="107">
        <f>K10</f>
        <v>0</v>
      </c>
      <c r="B18" s="107">
        <f>L10</f>
        <v>-1</v>
      </c>
      <c r="C18" s="123">
        <f>M10</f>
        <v>0</v>
      </c>
      <c r="D18" s="106"/>
      <c r="E18" s="106"/>
      <c r="F18" s="5"/>
      <c r="G18" s="110"/>
      <c r="H18" s="110"/>
      <c r="I18" s="113">
        <v>-1</v>
      </c>
      <c r="J18" s="113">
        <v>-1</v>
      </c>
      <c r="K18" s="107">
        <f>A18+I18</f>
        <v>-1</v>
      </c>
      <c r="L18" s="107">
        <f>B18+J18</f>
        <v>-2</v>
      </c>
      <c r="M18" s="116">
        <f>K18*L18</f>
        <v>2</v>
      </c>
    </row>
    <row r="19" spans="1:13" x14ac:dyDescent="0.2">
      <c r="A19" s="108"/>
      <c r="B19" s="108"/>
      <c r="C19" s="123"/>
      <c r="D19" s="106"/>
      <c r="E19" s="106"/>
      <c r="F19" s="5"/>
      <c r="G19" s="110"/>
      <c r="H19" s="110"/>
      <c r="I19" s="114"/>
      <c r="J19" s="114"/>
      <c r="K19" s="108"/>
      <c r="L19" s="108"/>
      <c r="M19" s="117"/>
    </row>
    <row r="20" spans="1:13" x14ac:dyDescent="0.2">
      <c r="A20" s="108"/>
      <c r="B20" s="108"/>
      <c r="C20" s="123"/>
      <c r="D20" s="106"/>
      <c r="E20" s="106"/>
      <c r="F20" s="5"/>
      <c r="G20" s="110"/>
      <c r="H20" s="110"/>
      <c r="I20" s="114"/>
      <c r="J20" s="114"/>
      <c r="K20" s="108"/>
      <c r="L20" s="108"/>
      <c r="M20" s="117"/>
    </row>
    <row r="21" spans="1:13" x14ac:dyDescent="0.2">
      <c r="A21" s="108"/>
      <c r="B21" s="108"/>
      <c r="C21" s="123"/>
      <c r="D21" s="106"/>
      <c r="E21" s="106"/>
      <c r="F21" s="5"/>
      <c r="G21" s="110"/>
      <c r="H21" s="110"/>
      <c r="I21" s="114"/>
      <c r="J21" s="114"/>
      <c r="K21" s="108"/>
      <c r="L21" s="108"/>
      <c r="M21" s="117"/>
    </row>
    <row r="22" spans="1:13" x14ac:dyDescent="0.2">
      <c r="A22" s="108"/>
      <c r="B22" s="108"/>
      <c r="C22" s="123"/>
      <c r="D22" s="106"/>
      <c r="E22" s="106"/>
      <c r="F22" s="5"/>
      <c r="G22" s="110"/>
      <c r="H22" s="110"/>
      <c r="I22" s="114"/>
      <c r="J22" s="114"/>
      <c r="K22" s="108"/>
      <c r="L22" s="108"/>
      <c r="M22" s="117"/>
    </row>
    <row r="23" spans="1:13" x14ac:dyDescent="0.2">
      <c r="A23" s="108"/>
      <c r="B23" s="108"/>
      <c r="C23" s="123"/>
      <c r="D23" s="106"/>
      <c r="E23" s="106"/>
      <c r="F23" s="5"/>
      <c r="G23" s="110"/>
      <c r="H23" s="110"/>
      <c r="I23" s="114"/>
      <c r="J23" s="114"/>
      <c r="K23" s="108"/>
      <c r="L23" s="108"/>
      <c r="M23" s="117"/>
    </row>
    <row r="24" spans="1:13" x14ac:dyDescent="0.2">
      <c r="A24" s="108"/>
      <c r="B24" s="108"/>
      <c r="C24" s="123"/>
      <c r="D24" s="106"/>
      <c r="E24" s="106"/>
      <c r="F24" s="5"/>
      <c r="G24" s="110"/>
      <c r="H24" s="110"/>
      <c r="I24" s="114"/>
      <c r="J24" s="114"/>
      <c r="K24" s="108"/>
      <c r="L24" s="108"/>
      <c r="M24" s="117"/>
    </row>
    <row r="25" spans="1:13" x14ac:dyDescent="0.2">
      <c r="A25" s="108"/>
      <c r="B25" s="108"/>
      <c r="C25" s="123"/>
      <c r="D25" s="106"/>
      <c r="E25" s="106"/>
      <c r="F25" s="5"/>
      <c r="G25" s="110"/>
      <c r="H25" s="110"/>
      <c r="I25" s="114"/>
      <c r="J25" s="114"/>
      <c r="K25" s="108"/>
      <c r="L25" s="108"/>
      <c r="M25" s="117"/>
    </row>
    <row r="26" spans="1:13" x14ac:dyDescent="0.2">
      <c r="A26" s="109"/>
      <c r="B26" s="109"/>
      <c r="C26" s="123"/>
      <c r="D26" s="106"/>
      <c r="E26" s="106"/>
      <c r="F26" s="5"/>
      <c r="G26" s="110"/>
      <c r="H26" s="110"/>
      <c r="I26" s="115"/>
      <c r="J26" s="115"/>
      <c r="K26" s="109"/>
      <c r="L26" s="109"/>
      <c r="M26" s="124"/>
    </row>
    <row r="50" spans="2:3" x14ac:dyDescent="0.2">
      <c r="B50">
        <v>1</v>
      </c>
      <c r="C50">
        <v>-1</v>
      </c>
    </row>
    <row r="51" spans="2:3" x14ac:dyDescent="0.2">
      <c r="B51">
        <v>2</v>
      </c>
      <c r="C51">
        <v>-2</v>
      </c>
    </row>
    <row r="52" spans="2:3" x14ac:dyDescent="0.2">
      <c r="B52">
        <v>3</v>
      </c>
      <c r="C52">
        <v>-3</v>
      </c>
    </row>
    <row r="53" spans="2:3" x14ac:dyDescent="0.2">
      <c r="B53">
        <v>4</v>
      </c>
      <c r="C53">
        <v>-4</v>
      </c>
    </row>
    <row r="54" spans="2:3" x14ac:dyDescent="0.2">
      <c r="B54">
        <v>5</v>
      </c>
      <c r="C54">
        <v>-5</v>
      </c>
    </row>
  </sheetData>
  <mergeCells count="43">
    <mergeCell ref="J18:J26"/>
    <mergeCell ref="K18:K26"/>
    <mergeCell ref="L18:L26"/>
    <mergeCell ref="M18:M26"/>
    <mergeCell ref="D19:E19"/>
    <mergeCell ref="G19:H19"/>
    <mergeCell ref="D20:E20"/>
    <mergeCell ref="G20:H20"/>
    <mergeCell ref="D21:E21"/>
    <mergeCell ref="G21:H21"/>
    <mergeCell ref="I18:I26"/>
    <mergeCell ref="D24:E24"/>
    <mergeCell ref="G24:H24"/>
    <mergeCell ref="D25:E25"/>
    <mergeCell ref="G25:H25"/>
    <mergeCell ref="D26:E26"/>
    <mergeCell ref="A18:A26"/>
    <mergeCell ref="B18:B26"/>
    <mergeCell ref="C18:C26"/>
    <mergeCell ref="D18:E18"/>
    <mergeCell ref="G18:H18"/>
    <mergeCell ref="D22:E22"/>
    <mergeCell ref="G22:H22"/>
    <mergeCell ref="D23:E23"/>
    <mergeCell ref="G23:H23"/>
    <mergeCell ref="G26:H26"/>
    <mergeCell ref="A16:C16"/>
    <mergeCell ref="D16:J16"/>
    <mergeCell ref="K16:M16"/>
    <mergeCell ref="D17:E17"/>
    <mergeCell ref="G17:H17"/>
    <mergeCell ref="C3:G3"/>
    <mergeCell ref="A8:C8"/>
    <mergeCell ref="D8:J8"/>
    <mergeCell ref="K8:M8"/>
    <mergeCell ref="A10:A13"/>
    <mergeCell ref="B10:B13"/>
    <mergeCell ref="C10:C13"/>
    <mergeCell ref="I10:I13"/>
    <mergeCell ref="J10:J13"/>
    <mergeCell ref="K10:K13"/>
    <mergeCell ref="L10:L13"/>
    <mergeCell ref="M10:M13"/>
  </mergeCells>
  <conditionalFormatting sqref="A10:B10 F10:I10 F11:H13">
    <cfRule type="cellIs" dxfId="350" priority="25" operator="between">
      <formula>0</formula>
      <formula>0</formula>
    </cfRule>
  </conditionalFormatting>
  <conditionalFormatting sqref="C10">
    <cfRule type="cellIs" dxfId="349" priority="10" operator="between">
      <formula>8</formula>
      <formula>16</formula>
    </cfRule>
    <cfRule type="cellIs" dxfId="348" priority="11" operator="between">
      <formula>4</formula>
      <formula>6</formula>
    </cfRule>
    <cfRule type="cellIs" dxfId="347" priority="12" operator="between">
      <formula>0</formula>
      <formula>3</formula>
    </cfRule>
  </conditionalFormatting>
  <conditionalFormatting sqref="C18">
    <cfRule type="cellIs" dxfId="346" priority="7" operator="between">
      <formula>8</formula>
      <formula>16</formula>
    </cfRule>
    <cfRule type="cellIs" dxfId="345" priority="8" operator="between">
      <formula>4</formula>
      <formula>6</formula>
    </cfRule>
    <cfRule type="cellIs" dxfId="344" priority="9" operator="between">
      <formula>0</formula>
      <formula>3</formula>
    </cfRule>
  </conditionalFormatting>
  <conditionalFormatting sqref="M10">
    <cfRule type="cellIs" dxfId="343" priority="4" operator="between">
      <formula>8</formula>
      <formula>16</formula>
    </cfRule>
    <cfRule type="cellIs" dxfId="342" priority="5" operator="between">
      <formula>4</formula>
      <formula>6</formula>
    </cfRule>
    <cfRule type="cellIs" dxfId="341" priority="6" operator="between">
      <formula>0</formula>
      <formula>3</formula>
    </cfRule>
  </conditionalFormatting>
  <conditionalFormatting sqref="M18">
    <cfRule type="cellIs" dxfId="340" priority="1" operator="between">
      <formula>8</formula>
      <formula>16</formula>
    </cfRule>
    <cfRule type="cellIs" dxfId="339" priority="2" operator="between">
      <formula>4</formula>
      <formula>6</formula>
    </cfRule>
    <cfRule type="cellIs" dxfId="338" priority="3" operator="between">
      <formula>0</formula>
      <formula>3</formula>
    </cfRule>
  </conditionalFormatting>
  <dataValidations count="2">
    <dataValidation type="list" allowBlank="1" showInputMessage="1" showErrorMessage="1" sqref="I18:J26 I10:J13">
      <formula1>negative</formula1>
    </dataValidation>
    <dataValidation type="list" allowBlank="1" showInputMessage="1" showErrorMessage="1" sqref="A10 B10:B13">
      <formula1>positive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F13 G13 H13</xm:sqref>
        </x14:dataValidation>
        <x14:dataValidation type="list" allowBlank="1" showInputMessage="1" showErrorMessage="1">
          <x14:formula1>
            <xm:f>'SR1'!$J$3:$J$4</xm:f>
          </x14:formula1>
          <xm:sqref>F10:F12 G10:G12</xm:sqref>
        </x14:dataValidation>
        <x14:dataValidation type="list" allowBlank="1" showInputMessage="1" showErrorMessage="1">
          <x14:formula1>
            <xm:f>'SR1'!$K$3:$K$5</xm:f>
          </x14:formula1>
          <xm:sqref>H10:H12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M52"/>
  <sheetViews>
    <sheetView view="pageBreakPreview" topLeftCell="D4" zoomScaleNormal="75" zoomScaleSheetLayoutView="100" workbookViewId="0">
      <selection activeCell="F4" sqref="F4"/>
    </sheetView>
  </sheetViews>
  <sheetFormatPr defaultRowHeight="12.75" x14ac:dyDescent="0.2"/>
  <cols>
    <col min="1" max="1" width="13.140625" customWidth="1"/>
    <col min="2" max="2" width="14.28515625" customWidth="1"/>
    <col min="3" max="3" width="12.85546875" customWidth="1"/>
    <col min="4" max="4" width="12.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753</v>
      </c>
      <c r="D3" s="121"/>
      <c r="E3" s="121"/>
      <c r="F3" s="121"/>
      <c r="G3" s="122"/>
    </row>
    <row r="4" spans="1:13" s="14" customFormat="1" ht="110.25" x14ac:dyDescent="0.25">
      <c r="C4" s="31" t="s">
        <v>755</v>
      </c>
      <c r="D4" s="28" t="s">
        <v>806</v>
      </c>
      <c r="E4" s="28" t="s">
        <v>752</v>
      </c>
      <c r="F4" s="28" t="s">
        <v>776</v>
      </c>
      <c r="G4" s="30" t="s">
        <v>761</v>
      </c>
    </row>
    <row r="5" spans="1:13" s="38" customFormat="1" ht="30.75" thickBot="1" x14ac:dyDescent="0.25">
      <c r="C5" s="29" t="str">
        <f>'1. Taotleja valimine'!A8</f>
        <v>SR3</v>
      </c>
      <c r="D5" s="40" t="str">
        <f>'1. Taotleja valimine'!B8</f>
        <v>Topeltrahastamine</v>
      </c>
      <c r="E5" s="40" t="s">
        <v>767</v>
      </c>
      <c r="F5" s="40" t="str">
        <f>'1. Taotleja valimine'!D8</f>
        <v>Toetusesaajad</v>
      </c>
      <c r="G5" s="41" t="str">
        <f>'1. Taotleja valimine'!E8</f>
        <v>Asutuseväline</v>
      </c>
    </row>
    <row r="8" spans="1:13" s="42" customFormat="1" ht="26.25" customHeight="1" x14ac:dyDescent="0.4">
      <c r="A8" s="103" t="s">
        <v>747</v>
      </c>
      <c r="B8" s="104"/>
      <c r="C8" s="105"/>
      <c r="D8" s="103" t="s">
        <v>810</v>
      </c>
      <c r="E8" s="104"/>
      <c r="F8" s="104"/>
      <c r="G8" s="104"/>
      <c r="H8" s="104"/>
      <c r="I8" s="104"/>
      <c r="J8" s="105"/>
      <c r="K8" s="103" t="s">
        <v>785</v>
      </c>
      <c r="L8" s="104"/>
      <c r="M8" s="105"/>
    </row>
    <row r="9" spans="1:13" ht="141.75" x14ac:dyDescent="0.25">
      <c r="A9" s="28" t="s">
        <v>745</v>
      </c>
      <c r="B9" s="28" t="s">
        <v>777</v>
      </c>
      <c r="C9" s="28" t="s">
        <v>778</v>
      </c>
      <c r="D9" s="28" t="s">
        <v>749</v>
      </c>
      <c r="E9" s="28" t="s">
        <v>748</v>
      </c>
      <c r="F9" s="28" t="s">
        <v>750</v>
      </c>
      <c r="G9" s="28" t="s">
        <v>751</v>
      </c>
      <c r="H9" s="28" t="s">
        <v>779</v>
      </c>
      <c r="I9" s="28" t="s">
        <v>780</v>
      </c>
      <c r="J9" s="28" t="s">
        <v>781</v>
      </c>
      <c r="K9" s="28" t="s">
        <v>782</v>
      </c>
      <c r="L9" s="28" t="s">
        <v>783</v>
      </c>
      <c r="M9" s="28" t="s">
        <v>784</v>
      </c>
    </row>
    <row r="10" spans="1:13" ht="25.5" x14ac:dyDescent="0.2">
      <c r="A10" s="113">
        <v>1</v>
      </c>
      <c r="B10" s="113">
        <v>3</v>
      </c>
      <c r="C10" s="123">
        <f>A10*B10</f>
        <v>3</v>
      </c>
      <c r="D10" s="3" t="s">
        <v>812</v>
      </c>
      <c r="E10" s="4" t="s">
        <v>811</v>
      </c>
      <c r="F10" s="26"/>
      <c r="G10" s="26"/>
      <c r="H10" s="26"/>
      <c r="I10" s="113">
        <v>-1</v>
      </c>
      <c r="J10" s="113">
        <v>-2</v>
      </c>
      <c r="K10" s="107">
        <f>A10+I10</f>
        <v>0</v>
      </c>
      <c r="L10" s="107">
        <f>B10+J10</f>
        <v>1</v>
      </c>
      <c r="M10" s="123">
        <f>K10*L10</f>
        <v>0</v>
      </c>
    </row>
    <row r="11" spans="1:13" ht="18" customHeight="1" x14ac:dyDescent="0.2">
      <c r="A11" s="115"/>
      <c r="B11" s="115"/>
      <c r="C11" s="123"/>
      <c r="D11" s="5" t="s">
        <v>813</v>
      </c>
      <c r="E11" s="9" t="s">
        <v>794</v>
      </c>
      <c r="F11" s="26"/>
      <c r="G11" s="26"/>
      <c r="H11" s="26"/>
      <c r="I11" s="115"/>
      <c r="J11" s="115"/>
      <c r="K11" s="109"/>
      <c r="L11" s="109"/>
      <c r="M11" s="123"/>
    </row>
    <row r="14" spans="1:13" s="42" customFormat="1" ht="26.25" customHeight="1" x14ac:dyDescent="0.4">
      <c r="A14" s="103" t="s">
        <v>785</v>
      </c>
      <c r="B14" s="104"/>
      <c r="C14" s="105"/>
      <c r="D14" s="112" t="s">
        <v>798</v>
      </c>
      <c r="E14" s="112"/>
      <c r="F14" s="112"/>
      <c r="G14" s="112"/>
      <c r="H14" s="112"/>
      <c r="I14" s="112"/>
      <c r="J14" s="112"/>
      <c r="K14" s="103" t="s">
        <v>805</v>
      </c>
      <c r="L14" s="104"/>
      <c r="M14" s="105"/>
    </row>
    <row r="15" spans="1:13" ht="126" x14ac:dyDescent="0.25">
      <c r="A15" s="28" t="s">
        <v>782</v>
      </c>
      <c r="B15" s="28" t="s">
        <v>783</v>
      </c>
      <c r="C15" s="28" t="s">
        <v>784</v>
      </c>
      <c r="D15" s="111" t="s">
        <v>796</v>
      </c>
      <c r="E15" s="111"/>
      <c r="F15" s="27" t="s">
        <v>797</v>
      </c>
      <c r="G15" s="118" t="s">
        <v>799</v>
      </c>
      <c r="H15" s="119"/>
      <c r="I15" s="27" t="s">
        <v>800</v>
      </c>
      <c r="J15" s="27" t="s">
        <v>801</v>
      </c>
      <c r="K15" s="28" t="s">
        <v>802</v>
      </c>
      <c r="L15" s="28" t="s">
        <v>803</v>
      </c>
      <c r="M15" s="28" t="s">
        <v>804</v>
      </c>
    </row>
    <row r="16" spans="1:13" x14ac:dyDescent="0.2">
      <c r="A16" s="107">
        <f>K10</f>
        <v>0</v>
      </c>
      <c r="B16" s="107">
        <f>L10</f>
        <v>1</v>
      </c>
      <c r="C16" s="123">
        <f>M10</f>
        <v>0</v>
      </c>
      <c r="D16" s="106"/>
      <c r="E16" s="106"/>
      <c r="F16" s="5"/>
      <c r="G16" s="110"/>
      <c r="H16" s="110"/>
      <c r="I16" s="113">
        <v>-1</v>
      </c>
      <c r="J16" s="113">
        <v>-1</v>
      </c>
      <c r="K16" s="107">
        <f>A16+I16</f>
        <v>-1</v>
      </c>
      <c r="L16" s="107">
        <f>B16+J16</f>
        <v>0</v>
      </c>
      <c r="M16" s="123">
        <f>K16*L16</f>
        <v>0</v>
      </c>
    </row>
    <row r="17" spans="1:13" x14ac:dyDescent="0.2">
      <c r="A17" s="108"/>
      <c r="B17" s="108"/>
      <c r="C17" s="123"/>
      <c r="D17" s="106"/>
      <c r="E17" s="106"/>
      <c r="F17" s="5"/>
      <c r="G17" s="110"/>
      <c r="H17" s="110"/>
      <c r="I17" s="114"/>
      <c r="J17" s="114"/>
      <c r="K17" s="108"/>
      <c r="L17" s="108"/>
      <c r="M17" s="123"/>
    </row>
    <row r="18" spans="1:13" x14ac:dyDescent="0.2">
      <c r="A18" s="108"/>
      <c r="B18" s="108"/>
      <c r="C18" s="123"/>
      <c r="D18" s="106"/>
      <c r="E18" s="106"/>
      <c r="F18" s="5"/>
      <c r="G18" s="110"/>
      <c r="H18" s="110"/>
      <c r="I18" s="114"/>
      <c r="J18" s="114"/>
      <c r="K18" s="108"/>
      <c r="L18" s="108"/>
      <c r="M18" s="123"/>
    </row>
    <row r="19" spans="1:13" x14ac:dyDescent="0.2">
      <c r="A19" s="108"/>
      <c r="B19" s="108"/>
      <c r="C19" s="123"/>
      <c r="D19" s="106"/>
      <c r="E19" s="106"/>
      <c r="F19" s="5"/>
      <c r="G19" s="110"/>
      <c r="H19" s="110"/>
      <c r="I19" s="114"/>
      <c r="J19" s="114"/>
      <c r="K19" s="108"/>
      <c r="L19" s="108"/>
      <c r="M19" s="123"/>
    </row>
    <row r="20" spans="1:13" x14ac:dyDescent="0.2">
      <c r="A20" s="108"/>
      <c r="B20" s="108"/>
      <c r="C20" s="123"/>
      <c r="D20" s="106"/>
      <c r="E20" s="106"/>
      <c r="F20" s="5"/>
      <c r="G20" s="110"/>
      <c r="H20" s="110"/>
      <c r="I20" s="114"/>
      <c r="J20" s="114"/>
      <c r="K20" s="108"/>
      <c r="L20" s="108"/>
      <c r="M20" s="123"/>
    </row>
    <row r="21" spans="1:13" x14ac:dyDescent="0.2">
      <c r="A21" s="108"/>
      <c r="B21" s="108"/>
      <c r="C21" s="123"/>
      <c r="D21" s="106"/>
      <c r="E21" s="106"/>
      <c r="F21" s="5"/>
      <c r="G21" s="110"/>
      <c r="H21" s="110"/>
      <c r="I21" s="114"/>
      <c r="J21" s="114"/>
      <c r="K21" s="108"/>
      <c r="L21" s="108"/>
      <c r="M21" s="123"/>
    </row>
    <row r="22" spans="1:13" x14ac:dyDescent="0.2">
      <c r="A22" s="108"/>
      <c r="B22" s="108"/>
      <c r="C22" s="123"/>
      <c r="D22" s="106"/>
      <c r="E22" s="106"/>
      <c r="F22" s="5"/>
      <c r="G22" s="110"/>
      <c r="H22" s="110"/>
      <c r="I22" s="114"/>
      <c r="J22" s="114"/>
      <c r="K22" s="108"/>
      <c r="L22" s="108"/>
      <c r="M22" s="123"/>
    </row>
    <row r="23" spans="1:13" x14ac:dyDescent="0.2">
      <c r="A23" s="108"/>
      <c r="B23" s="108"/>
      <c r="C23" s="123"/>
      <c r="D23" s="106"/>
      <c r="E23" s="106"/>
      <c r="F23" s="5"/>
      <c r="G23" s="110"/>
      <c r="H23" s="110"/>
      <c r="I23" s="114"/>
      <c r="J23" s="114"/>
      <c r="K23" s="108"/>
      <c r="L23" s="108"/>
      <c r="M23" s="123"/>
    </row>
    <row r="24" spans="1:13" x14ac:dyDescent="0.2">
      <c r="A24" s="109"/>
      <c r="B24" s="109"/>
      <c r="C24" s="123"/>
      <c r="D24" s="106"/>
      <c r="E24" s="106"/>
      <c r="F24" s="5"/>
      <c r="G24" s="110"/>
      <c r="H24" s="110"/>
      <c r="I24" s="115"/>
      <c r="J24" s="115"/>
      <c r="K24" s="109"/>
      <c r="L24" s="109"/>
      <c r="M24" s="123"/>
    </row>
    <row r="48" spans="2:3" x14ac:dyDescent="0.2">
      <c r="B48">
        <v>1</v>
      </c>
      <c r="C48">
        <v>-1</v>
      </c>
    </row>
    <row r="49" spans="2:3" x14ac:dyDescent="0.2">
      <c r="B49">
        <v>2</v>
      </c>
      <c r="C49">
        <v>-2</v>
      </c>
    </row>
    <row r="50" spans="2:3" x14ac:dyDescent="0.2">
      <c r="B50">
        <v>3</v>
      </c>
      <c r="C50">
        <v>-3</v>
      </c>
    </row>
    <row r="51" spans="2:3" x14ac:dyDescent="0.2">
      <c r="B51">
        <v>4</v>
      </c>
      <c r="C51">
        <v>-4</v>
      </c>
    </row>
    <row r="52" spans="2:3" x14ac:dyDescent="0.2">
      <c r="B52">
        <v>5</v>
      </c>
      <c r="C52">
        <v>-5</v>
      </c>
    </row>
  </sheetData>
  <mergeCells count="43">
    <mergeCell ref="J16:J24"/>
    <mergeCell ref="K16:K24"/>
    <mergeCell ref="L16:L24"/>
    <mergeCell ref="M16:M24"/>
    <mergeCell ref="D17:E17"/>
    <mergeCell ref="G17:H17"/>
    <mergeCell ref="D18:E18"/>
    <mergeCell ref="G18:H18"/>
    <mergeCell ref="D19:E19"/>
    <mergeCell ref="G19:H19"/>
    <mergeCell ref="I16:I24"/>
    <mergeCell ref="D22:E22"/>
    <mergeCell ref="G22:H22"/>
    <mergeCell ref="D23:E23"/>
    <mergeCell ref="G23:H23"/>
    <mergeCell ref="D24:E24"/>
    <mergeCell ref="A16:A24"/>
    <mergeCell ref="B16:B24"/>
    <mergeCell ref="C16:C24"/>
    <mergeCell ref="D16:E16"/>
    <mergeCell ref="G16:H16"/>
    <mergeCell ref="D20:E20"/>
    <mergeCell ref="G20:H20"/>
    <mergeCell ref="D21:E21"/>
    <mergeCell ref="G21:H21"/>
    <mergeCell ref="G24:H24"/>
    <mergeCell ref="A14:C14"/>
    <mergeCell ref="D14:J14"/>
    <mergeCell ref="K14:M14"/>
    <mergeCell ref="D15:E15"/>
    <mergeCell ref="G15:H15"/>
    <mergeCell ref="C3:G3"/>
    <mergeCell ref="A8:C8"/>
    <mergeCell ref="D8:J8"/>
    <mergeCell ref="K8:M8"/>
    <mergeCell ref="A10:A11"/>
    <mergeCell ref="B10:B11"/>
    <mergeCell ref="C10:C11"/>
    <mergeCell ref="I10:I11"/>
    <mergeCell ref="J10:J11"/>
    <mergeCell ref="K10:K11"/>
    <mergeCell ref="L10:L11"/>
    <mergeCell ref="M10:M11"/>
  </mergeCells>
  <conditionalFormatting sqref="A10:B10 F10:I10 F11:H11">
    <cfRule type="cellIs" dxfId="337" priority="25" operator="between">
      <formula>0</formula>
      <formula>0</formula>
    </cfRule>
  </conditionalFormatting>
  <conditionalFormatting sqref="C10">
    <cfRule type="cellIs" dxfId="336" priority="10" operator="between">
      <formula>8</formula>
      <formula>16</formula>
    </cfRule>
    <cfRule type="cellIs" dxfId="335" priority="11" operator="between">
      <formula>4</formula>
      <formula>6</formula>
    </cfRule>
    <cfRule type="cellIs" dxfId="334" priority="12" operator="between">
      <formula>0</formula>
      <formula>3</formula>
    </cfRule>
  </conditionalFormatting>
  <conditionalFormatting sqref="C16">
    <cfRule type="cellIs" dxfId="333" priority="7" operator="between">
      <formula>8</formula>
      <formula>16</formula>
    </cfRule>
    <cfRule type="cellIs" dxfId="332" priority="8" operator="between">
      <formula>4</formula>
      <formula>6</formula>
    </cfRule>
    <cfRule type="cellIs" dxfId="331" priority="9" operator="between">
      <formula>0</formula>
      <formula>3</formula>
    </cfRule>
  </conditionalFormatting>
  <conditionalFormatting sqref="M16">
    <cfRule type="cellIs" dxfId="330" priority="4" operator="between">
      <formula>8</formula>
      <formula>16</formula>
    </cfRule>
    <cfRule type="cellIs" dxfId="329" priority="5" operator="between">
      <formula>4</formula>
      <formula>6</formula>
    </cfRule>
    <cfRule type="cellIs" dxfId="328" priority="6" operator="between">
      <formula>0</formula>
      <formula>3</formula>
    </cfRule>
  </conditionalFormatting>
  <conditionalFormatting sqref="M10">
    <cfRule type="cellIs" dxfId="327" priority="1" operator="between">
      <formula>8</formula>
      <formula>16</formula>
    </cfRule>
    <cfRule type="cellIs" dxfId="326" priority="2" operator="between">
      <formula>4</formula>
      <formula>6</formula>
    </cfRule>
    <cfRule type="cellIs" dxfId="325" priority="3" operator="between">
      <formula>0</formula>
      <formula>3</formula>
    </cfRule>
  </conditionalFormatting>
  <dataValidations count="2">
    <dataValidation type="list" allowBlank="1" showInputMessage="1" showErrorMessage="1" sqref="A10 B10:B11">
      <formula1>positive</formula1>
    </dataValidation>
    <dataValidation type="list" allowBlank="1" showInputMessage="1" showErrorMessage="1" sqref="I16:J24 I10:J11">
      <formula1>negative</formula1>
    </dataValidation>
  </dataValidations>
  <pageMargins left="0.70866141732283472" right="0.70866141732283472" top="0.74803149606299213" bottom="0.74803149606299213" header="0.31496062992125984" footer="0.31496062992125984"/>
  <pageSetup paperSize="9" scale="49"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'SR1'!$K$3:$K$5</xm:f>
          </x14:formula1>
          <xm:sqref>H10:H11</xm:sqref>
        </x14:dataValidation>
        <x14:dataValidation type="list" allowBlank="1" showInputMessage="1" showErrorMessage="1">
          <x14:formula1>
            <xm:f>'SR1'!$J$3:$J$4</xm:f>
          </x14:formula1>
          <xm:sqref>F10:F11</xm:sqref>
        </x14:dataValidation>
        <x14:dataValidation type="list" allowBlank="1" showInputMessage="1" showErrorMessage="1">
          <x14:formula1>
            <xm:f>'SR1'!$J$3:$J$4</xm:f>
          </x14:formula1>
          <xm:sqref>G10:G11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M52"/>
  <sheetViews>
    <sheetView view="pageBreakPreview" topLeftCell="D4" zoomScaleNormal="75" zoomScaleSheetLayoutView="100" workbookViewId="0">
      <selection activeCell="D23" sqref="D23:E23"/>
    </sheetView>
  </sheetViews>
  <sheetFormatPr defaultRowHeight="12.75" x14ac:dyDescent="0.2"/>
  <cols>
    <col min="1" max="1" width="13.140625" customWidth="1"/>
    <col min="2" max="2" width="14.28515625" customWidth="1"/>
    <col min="3" max="3" width="12.85546875" customWidth="1"/>
    <col min="4" max="4" width="12.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753</v>
      </c>
      <c r="D3" s="121"/>
      <c r="E3" s="121"/>
      <c r="F3" s="121"/>
      <c r="G3" s="122"/>
    </row>
    <row r="4" spans="1:13" s="14" customFormat="1" ht="110.25" x14ac:dyDescent="0.25">
      <c r="C4" s="31" t="s">
        <v>755</v>
      </c>
      <c r="D4" s="28" t="s">
        <v>806</v>
      </c>
      <c r="E4" s="28" t="s">
        <v>752</v>
      </c>
      <c r="F4" s="28" t="s">
        <v>776</v>
      </c>
      <c r="G4" s="30" t="s">
        <v>761</v>
      </c>
    </row>
    <row r="5" spans="1:13" s="38" customFormat="1" ht="16.5" thickBot="1" x14ac:dyDescent="0.25">
      <c r="C5" s="29" t="s">
        <v>24</v>
      </c>
      <c r="D5" s="60">
        <f>'1. Taotleja valimine'!B9</f>
        <v>0</v>
      </c>
      <c r="E5" s="60" t="str">
        <f>'1. Taotleja valimine'!C9</f>
        <v>Sisestage täiendavate riskide kirjeldus……</v>
      </c>
      <c r="F5" s="60">
        <f>'1. Taotleja valimine'!D9</f>
        <v>0</v>
      </c>
      <c r="G5" s="61">
        <f>'1. Taotleja valimine'!E9</f>
        <v>0</v>
      </c>
    </row>
    <row r="8" spans="1:13" s="42" customFormat="1" ht="26.25" customHeight="1" x14ac:dyDescent="0.4">
      <c r="A8" s="103" t="s">
        <v>747</v>
      </c>
      <c r="B8" s="104"/>
      <c r="C8" s="105"/>
      <c r="D8" s="103" t="s">
        <v>746</v>
      </c>
      <c r="E8" s="104"/>
      <c r="F8" s="104"/>
      <c r="G8" s="104"/>
      <c r="H8" s="104"/>
      <c r="I8" s="104"/>
      <c r="J8" s="105"/>
      <c r="K8" s="103" t="s">
        <v>25</v>
      </c>
      <c r="L8" s="104"/>
      <c r="M8" s="105"/>
    </row>
    <row r="9" spans="1:13" ht="141.75" x14ac:dyDescent="0.25">
      <c r="A9" s="28" t="s">
        <v>745</v>
      </c>
      <c r="B9" s="28" t="s">
        <v>777</v>
      </c>
      <c r="C9" s="28" t="s">
        <v>778</v>
      </c>
      <c r="D9" s="28" t="s">
        <v>749</v>
      </c>
      <c r="E9" s="28" t="s">
        <v>748</v>
      </c>
      <c r="F9" s="28" t="s">
        <v>750</v>
      </c>
      <c r="G9" s="28" t="s">
        <v>751</v>
      </c>
      <c r="H9" s="28" t="s">
        <v>779</v>
      </c>
      <c r="I9" s="28" t="s">
        <v>780</v>
      </c>
      <c r="J9" s="28" t="s">
        <v>781</v>
      </c>
      <c r="K9" s="28" t="s">
        <v>782</v>
      </c>
      <c r="L9" s="28" t="s">
        <v>783</v>
      </c>
      <c r="M9" s="28" t="s">
        <v>784</v>
      </c>
    </row>
    <row r="10" spans="1:13" ht="25.5" customHeight="1" x14ac:dyDescent="0.2">
      <c r="A10" s="110"/>
      <c r="B10" s="110"/>
      <c r="C10" s="123">
        <f>A10*B10</f>
        <v>0</v>
      </c>
      <c r="D10" s="3" t="s">
        <v>26</v>
      </c>
      <c r="E10" s="4"/>
      <c r="F10" s="26"/>
      <c r="G10" s="26"/>
      <c r="H10" s="26"/>
      <c r="I10" s="110"/>
      <c r="J10" s="110"/>
      <c r="K10" s="125">
        <f>A10+I10</f>
        <v>0</v>
      </c>
      <c r="L10" s="125">
        <f>B10+J10</f>
        <v>0</v>
      </c>
      <c r="M10" s="116">
        <f>K10*L10</f>
        <v>0</v>
      </c>
    </row>
    <row r="11" spans="1:13" x14ac:dyDescent="0.2">
      <c r="A11" s="110"/>
      <c r="B11" s="110"/>
      <c r="C11" s="123"/>
      <c r="D11" s="5" t="s">
        <v>27</v>
      </c>
      <c r="E11" s="9" t="s">
        <v>794</v>
      </c>
      <c r="F11" s="26"/>
      <c r="G11" s="26"/>
      <c r="H11" s="26"/>
      <c r="I11" s="110"/>
      <c r="J11" s="110"/>
      <c r="K11" s="125"/>
      <c r="L11" s="125"/>
      <c r="M11" s="117"/>
    </row>
    <row r="14" spans="1:13" s="42" customFormat="1" ht="26.25" customHeight="1" x14ac:dyDescent="0.4">
      <c r="A14" s="103" t="s">
        <v>785</v>
      </c>
      <c r="B14" s="104"/>
      <c r="C14" s="105"/>
      <c r="D14" s="112" t="s">
        <v>798</v>
      </c>
      <c r="E14" s="112"/>
      <c r="F14" s="112"/>
      <c r="G14" s="112"/>
      <c r="H14" s="112"/>
      <c r="I14" s="112"/>
      <c r="J14" s="112"/>
      <c r="K14" s="103" t="s">
        <v>805</v>
      </c>
      <c r="L14" s="104"/>
      <c r="M14" s="105"/>
    </row>
    <row r="15" spans="1:13" ht="126" x14ac:dyDescent="0.25">
      <c r="A15" s="28" t="s">
        <v>782</v>
      </c>
      <c r="B15" s="28" t="s">
        <v>783</v>
      </c>
      <c r="C15" s="28" t="s">
        <v>784</v>
      </c>
      <c r="D15" s="111" t="s">
        <v>796</v>
      </c>
      <c r="E15" s="111"/>
      <c r="F15" s="27" t="s">
        <v>797</v>
      </c>
      <c r="G15" s="118" t="s">
        <v>799</v>
      </c>
      <c r="H15" s="119"/>
      <c r="I15" s="27" t="s">
        <v>800</v>
      </c>
      <c r="J15" s="27" t="s">
        <v>801</v>
      </c>
      <c r="K15" s="28" t="s">
        <v>802</v>
      </c>
      <c r="L15" s="28" t="s">
        <v>803</v>
      </c>
      <c r="M15" s="28" t="s">
        <v>804</v>
      </c>
    </row>
    <row r="16" spans="1:13" x14ac:dyDescent="0.2">
      <c r="A16" s="107">
        <f>K10</f>
        <v>0</v>
      </c>
      <c r="B16" s="107">
        <f>L10</f>
        <v>0</v>
      </c>
      <c r="C16" s="116">
        <f>M10</f>
        <v>0</v>
      </c>
      <c r="D16" s="106"/>
      <c r="E16" s="106"/>
      <c r="F16" s="5"/>
      <c r="G16" s="110"/>
      <c r="H16" s="110"/>
      <c r="I16" s="113"/>
      <c r="J16" s="113"/>
      <c r="K16" s="107">
        <f>A16+I16</f>
        <v>0</v>
      </c>
      <c r="L16" s="107">
        <f>B16+J16</f>
        <v>0</v>
      </c>
      <c r="M16" s="116">
        <f>K16*L16</f>
        <v>0</v>
      </c>
    </row>
    <row r="17" spans="1:13" x14ac:dyDescent="0.2">
      <c r="A17" s="108"/>
      <c r="B17" s="108"/>
      <c r="C17" s="117"/>
      <c r="D17" s="106"/>
      <c r="E17" s="106"/>
      <c r="F17" s="5"/>
      <c r="G17" s="110"/>
      <c r="H17" s="110"/>
      <c r="I17" s="114"/>
      <c r="J17" s="114"/>
      <c r="K17" s="108"/>
      <c r="L17" s="108"/>
      <c r="M17" s="117"/>
    </row>
    <row r="18" spans="1:13" x14ac:dyDescent="0.2">
      <c r="A18" s="108"/>
      <c r="B18" s="108"/>
      <c r="C18" s="117"/>
      <c r="D18" s="106"/>
      <c r="E18" s="106"/>
      <c r="F18" s="5"/>
      <c r="G18" s="110"/>
      <c r="H18" s="110"/>
      <c r="I18" s="114"/>
      <c r="J18" s="114"/>
      <c r="K18" s="108"/>
      <c r="L18" s="108"/>
      <c r="M18" s="117"/>
    </row>
    <row r="19" spans="1:13" x14ac:dyDescent="0.2">
      <c r="A19" s="108"/>
      <c r="B19" s="108"/>
      <c r="C19" s="117"/>
      <c r="D19" s="106"/>
      <c r="E19" s="106"/>
      <c r="F19" s="5"/>
      <c r="G19" s="110"/>
      <c r="H19" s="110"/>
      <c r="I19" s="114"/>
      <c r="J19" s="114"/>
      <c r="K19" s="108"/>
      <c r="L19" s="108"/>
      <c r="M19" s="117"/>
    </row>
    <row r="20" spans="1:13" x14ac:dyDescent="0.2">
      <c r="A20" s="108"/>
      <c r="B20" s="108"/>
      <c r="C20" s="117"/>
      <c r="D20" s="106"/>
      <c r="E20" s="106"/>
      <c r="F20" s="5"/>
      <c r="G20" s="110"/>
      <c r="H20" s="110"/>
      <c r="I20" s="114"/>
      <c r="J20" s="114"/>
      <c r="K20" s="108"/>
      <c r="L20" s="108"/>
      <c r="M20" s="117"/>
    </row>
    <row r="21" spans="1:13" x14ac:dyDescent="0.2">
      <c r="A21" s="108"/>
      <c r="B21" s="108"/>
      <c r="C21" s="117"/>
      <c r="D21" s="106"/>
      <c r="E21" s="106"/>
      <c r="F21" s="5"/>
      <c r="G21" s="110"/>
      <c r="H21" s="110"/>
      <c r="I21" s="114"/>
      <c r="J21" s="114"/>
      <c r="K21" s="108"/>
      <c r="L21" s="108"/>
      <c r="M21" s="117"/>
    </row>
    <row r="22" spans="1:13" x14ac:dyDescent="0.2">
      <c r="A22" s="108"/>
      <c r="B22" s="108"/>
      <c r="C22" s="117"/>
      <c r="D22" s="106"/>
      <c r="E22" s="106"/>
      <c r="F22" s="5"/>
      <c r="G22" s="110"/>
      <c r="H22" s="110"/>
      <c r="I22" s="114"/>
      <c r="J22" s="114"/>
      <c r="K22" s="108"/>
      <c r="L22" s="108"/>
      <c r="M22" s="117"/>
    </row>
    <row r="23" spans="1:13" x14ac:dyDescent="0.2">
      <c r="A23" s="108"/>
      <c r="B23" s="108"/>
      <c r="C23" s="117"/>
      <c r="D23" s="106"/>
      <c r="E23" s="106"/>
      <c r="F23" s="5"/>
      <c r="G23" s="110"/>
      <c r="H23" s="110"/>
      <c r="I23" s="114"/>
      <c r="J23" s="114"/>
      <c r="K23" s="108"/>
      <c r="L23" s="108"/>
      <c r="M23" s="117"/>
    </row>
    <row r="24" spans="1:13" x14ac:dyDescent="0.2">
      <c r="A24" s="109"/>
      <c r="B24" s="109"/>
      <c r="C24" s="124"/>
      <c r="D24" s="106"/>
      <c r="E24" s="106"/>
      <c r="F24" s="5"/>
      <c r="G24" s="110"/>
      <c r="H24" s="110"/>
      <c r="I24" s="115"/>
      <c r="J24" s="115"/>
      <c r="K24" s="109"/>
      <c r="L24" s="109"/>
      <c r="M24" s="124"/>
    </row>
    <row r="48" spans="2:3" x14ac:dyDescent="0.2">
      <c r="B48">
        <v>1</v>
      </c>
      <c r="C48">
        <v>-1</v>
      </c>
    </row>
    <row r="49" spans="2:3" x14ac:dyDescent="0.2">
      <c r="B49">
        <v>2</v>
      </c>
      <c r="C49">
        <v>-2</v>
      </c>
    </row>
    <row r="50" spans="2:3" x14ac:dyDescent="0.2">
      <c r="B50">
        <v>3</v>
      </c>
      <c r="C50">
        <v>-3</v>
      </c>
    </row>
    <row r="51" spans="2:3" x14ac:dyDescent="0.2">
      <c r="B51">
        <v>4</v>
      </c>
      <c r="C51">
        <v>-4</v>
      </c>
    </row>
    <row r="52" spans="2:3" x14ac:dyDescent="0.2">
      <c r="B52">
        <v>5</v>
      </c>
      <c r="C52">
        <v>-5</v>
      </c>
    </row>
  </sheetData>
  <mergeCells count="43">
    <mergeCell ref="D18:E18"/>
    <mergeCell ref="G18:H18"/>
    <mergeCell ref="D19:E19"/>
    <mergeCell ref="G19:H19"/>
    <mergeCell ref="I16:I24"/>
    <mergeCell ref="D22:E22"/>
    <mergeCell ref="G22:H22"/>
    <mergeCell ref="D23:E23"/>
    <mergeCell ref="G23:H23"/>
    <mergeCell ref="D24:E24"/>
    <mergeCell ref="G24:H24"/>
    <mergeCell ref="K14:M14"/>
    <mergeCell ref="A16:A24"/>
    <mergeCell ref="B16:B24"/>
    <mergeCell ref="C16:C24"/>
    <mergeCell ref="D16:E16"/>
    <mergeCell ref="G16:H16"/>
    <mergeCell ref="D20:E20"/>
    <mergeCell ref="G20:H20"/>
    <mergeCell ref="D21:E21"/>
    <mergeCell ref="G21:H21"/>
    <mergeCell ref="J16:J24"/>
    <mergeCell ref="K16:K24"/>
    <mergeCell ref="L16:L24"/>
    <mergeCell ref="M16:M24"/>
    <mergeCell ref="D17:E17"/>
    <mergeCell ref="G17:H17"/>
    <mergeCell ref="D15:E15"/>
    <mergeCell ref="G15:H15"/>
    <mergeCell ref="C3:G3"/>
    <mergeCell ref="A8:C8"/>
    <mergeCell ref="D8:J8"/>
    <mergeCell ref="A14:C14"/>
    <mergeCell ref="D14:J14"/>
    <mergeCell ref="K8:M8"/>
    <mergeCell ref="A10:A11"/>
    <mergeCell ref="B10:B11"/>
    <mergeCell ref="C10:C11"/>
    <mergeCell ref="I10:I11"/>
    <mergeCell ref="J10:J11"/>
    <mergeCell ref="K10:K11"/>
    <mergeCell ref="L10:L11"/>
    <mergeCell ref="M10:M11"/>
  </mergeCells>
  <conditionalFormatting sqref="A10:B10 F10:I10 F11:H11">
    <cfRule type="cellIs" dxfId="324" priority="25" operator="between">
      <formula>0</formula>
      <formula>0</formula>
    </cfRule>
  </conditionalFormatting>
  <conditionalFormatting sqref="C10">
    <cfRule type="cellIs" dxfId="323" priority="10" operator="between">
      <formula>8</formula>
      <formula>16</formula>
    </cfRule>
    <cfRule type="cellIs" dxfId="322" priority="11" operator="between">
      <formula>4</formula>
      <formula>6</formula>
    </cfRule>
    <cfRule type="cellIs" dxfId="321" priority="12" operator="between">
      <formula>0</formula>
      <formula>3</formula>
    </cfRule>
  </conditionalFormatting>
  <conditionalFormatting sqref="C16">
    <cfRule type="cellIs" dxfId="320" priority="7" operator="between">
      <formula>8</formula>
      <formula>16</formula>
    </cfRule>
    <cfRule type="cellIs" dxfId="319" priority="8" operator="between">
      <formula>4</formula>
      <formula>6</formula>
    </cfRule>
    <cfRule type="cellIs" dxfId="318" priority="9" operator="between">
      <formula>0</formula>
      <formula>3</formula>
    </cfRule>
  </conditionalFormatting>
  <conditionalFormatting sqref="M16">
    <cfRule type="cellIs" dxfId="317" priority="4" operator="between">
      <formula>8</formula>
      <formula>16</formula>
    </cfRule>
    <cfRule type="cellIs" dxfId="316" priority="5" operator="between">
      <formula>4</formula>
      <formula>6</formula>
    </cfRule>
    <cfRule type="cellIs" dxfId="315" priority="6" operator="between">
      <formula>0</formula>
      <formula>3</formula>
    </cfRule>
  </conditionalFormatting>
  <conditionalFormatting sqref="M10">
    <cfRule type="cellIs" dxfId="314" priority="1" operator="between">
      <formula>8</formula>
      <formula>16</formula>
    </cfRule>
    <cfRule type="cellIs" dxfId="313" priority="2" operator="between">
      <formula>4</formula>
      <formula>6</formula>
    </cfRule>
    <cfRule type="cellIs" dxfId="312" priority="3" operator="between">
      <formula>0</formula>
      <formula>3</formula>
    </cfRule>
  </conditionalFormatting>
  <dataValidations count="2">
    <dataValidation type="list" allowBlank="1" showInputMessage="1" showErrorMessage="1" sqref="I16:J24 I10:J11">
      <formula1>negative</formula1>
    </dataValidation>
    <dataValidation type="list" allowBlank="1" showInputMessage="1" showErrorMessage="1" sqref="A10 B10:B11">
      <formula1>positive</formula1>
    </dataValidation>
  </dataValidations>
  <pageMargins left="0.70866141732283472" right="0.70866141732283472" top="0.74803149606299213" bottom="0.74803149606299213" header="0.31496062992125984" footer="0.31496062992125984"/>
  <pageSetup paperSize="9" scale="49"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F11:G11 H11</xm:sqref>
        </x14:dataValidation>
        <x14:dataValidation type="list" allowBlank="1" showInputMessage="1" showErrorMessage="1">
          <x14:formula1>
            <xm:f>'SR1'!$J$3:$J$4</xm:f>
          </x14:formula1>
          <xm:sqref>F10:G10</xm:sqref>
        </x14:dataValidation>
        <x14:dataValidation type="list" allowBlank="1" showInputMessage="1" showErrorMessage="1">
          <x14:formula1>
            <xm:f>'SR1'!$K$3:$K$5</xm:f>
          </x14:formula1>
          <xm:sqref>H10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H85"/>
  <sheetViews>
    <sheetView view="pageBreakPreview" topLeftCell="D4" zoomScaleNormal="75" zoomScaleSheetLayoutView="100" workbookViewId="0">
      <selection activeCell="D16" sqref="D16"/>
    </sheetView>
  </sheetViews>
  <sheetFormatPr defaultColWidth="8.85546875" defaultRowHeight="15.75" x14ac:dyDescent="0.25"/>
  <cols>
    <col min="1" max="1" width="10" style="81" customWidth="1"/>
    <col min="2" max="2" width="33.7109375" style="71" customWidth="1"/>
    <col min="3" max="4" width="51.42578125" style="71" customWidth="1"/>
    <col min="5" max="5" width="53.7109375" style="71" bestFit="1" customWidth="1"/>
    <col min="6" max="6" width="18.7109375" style="71" bestFit="1" customWidth="1"/>
    <col min="7" max="7" width="14.140625" style="42" customWidth="1"/>
    <col min="8" max="8" width="61.42578125" style="42" customWidth="1"/>
    <col min="9" max="10" width="8.85546875" style="42" customWidth="1"/>
    <col min="11" max="16384" width="8.85546875" style="42"/>
  </cols>
  <sheetData>
    <row r="2" spans="1:8" ht="26.25" x14ac:dyDescent="0.4">
      <c r="A2" s="70" t="s">
        <v>814</v>
      </c>
    </row>
    <row r="4" spans="1:8" s="47" customFormat="1" ht="38.25" customHeight="1" x14ac:dyDescent="0.4">
      <c r="A4" s="112" t="s">
        <v>753</v>
      </c>
      <c r="B4" s="112"/>
      <c r="C4" s="112"/>
      <c r="D4" s="112"/>
      <c r="E4" s="112"/>
      <c r="F4" s="112"/>
      <c r="G4" s="112"/>
      <c r="H4" s="112"/>
    </row>
    <row r="5" spans="1:8" s="48" customFormat="1" ht="126" x14ac:dyDescent="0.25">
      <c r="A5" s="67" t="s">
        <v>755</v>
      </c>
      <c r="B5" s="67" t="s">
        <v>806</v>
      </c>
      <c r="C5" s="67" t="s">
        <v>752</v>
      </c>
      <c r="D5" s="96" t="s">
        <v>815</v>
      </c>
      <c r="E5" s="67" t="s">
        <v>760</v>
      </c>
      <c r="F5" s="67" t="s">
        <v>761</v>
      </c>
      <c r="G5" s="72" t="s">
        <v>762</v>
      </c>
      <c r="H5" s="72" t="s">
        <v>763</v>
      </c>
    </row>
    <row r="6" spans="1:8" s="73" customFormat="1" ht="26.25" x14ac:dyDescent="0.35">
      <c r="A6" s="126" t="s">
        <v>816</v>
      </c>
      <c r="B6" s="126"/>
      <c r="C6" s="126"/>
      <c r="D6" s="126"/>
      <c r="E6" s="126"/>
      <c r="F6" s="126"/>
      <c r="G6" s="126"/>
      <c r="H6" s="126"/>
    </row>
    <row r="7" spans="1:8" ht="91.5" customHeight="1" x14ac:dyDescent="0.2">
      <c r="A7" s="92" t="s">
        <v>817</v>
      </c>
      <c r="B7" s="93" t="s">
        <v>818</v>
      </c>
      <c r="C7" s="93" t="s">
        <v>819</v>
      </c>
      <c r="D7" s="93" t="s">
        <v>820</v>
      </c>
      <c r="E7" s="94" t="s">
        <v>821</v>
      </c>
      <c r="F7" s="94" t="s">
        <v>764</v>
      </c>
      <c r="G7" s="87"/>
      <c r="H7" s="74"/>
    </row>
    <row r="8" spans="1:8" ht="131.25" customHeight="1" x14ac:dyDescent="0.2">
      <c r="A8" s="92" t="s">
        <v>822</v>
      </c>
      <c r="B8" s="93" t="s">
        <v>823</v>
      </c>
      <c r="C8" s="94" t="s">
        <v>825</v>
      </c>
      <c r="D8" s="94" t="s">
        <v>28</v>
      </c>
      <c r="E8" s="94" t="s">
        <v>29</v>
      </c>
      <c r="F8" s="94" t="s">
        <v>30</v>
      </c>
      <c r="G8" s="87"/>
      <c r="H8" s="74"/>
    </row>
    <row r="9" spans="1:8" ht="147.75" customHeight="1" x14ac:dyDescent="0.2">
      <c r="A9" s="75" t="s">
        <v>31</v>
      </c>
      <c r="B9" s="24" t="s">
        <v>32</v>
      </c>
      <c r="C9" s="24" t="s">
        <v>33</v>
      </c>
      <c r="D9" s="24" t="s">
        <v>826</v>
      </c>
      <c r="E9" s="44" t="s">
        <v>821</v>
      </c>
      <c r="F9" s="44" t="s">
        <v>764</v>
      </c>
      <c r="G9" s="66"/>
      <c r="H9" s="74"/>
    </row>
    <row r="10" spans="1:8" ht="132.75" customHeight="1" x14ac:dyDescent="0.2">
      <c r="A10" s="75" t="s">
        <v>34</v>
      </c>
      <c r="B10" s="44" t="s">
        <v>827</v>
      </c>
      <c r="C10" s="44" t="s">
        <v>828</v>
      </c>
      <c r="D10" s="44" t="s">
        <v>829</v>
      </c>
      <c r="E10" s="44" t="s">
        <v>830</v>
      </c>
      <c r="F10" s="44" t="s">
        <v>764</v>
      </c>
      <c r="G10" s="66"/>
      <c r="H10" s="74"/>
    </row>
    <row r="11" spans="1:8" ht="51" x14ac:dyDescent="0.2">
      <c r="A11" s="75" t="s">
        <v>35</v>
      </c>
      <c r="B11" s="44" t="s">
        <v>831</v>
      </c>
      <c r="C11" s="44" t="s">
        <v>832</v>
      </c>
      <c r="D11" s="44" t="s">
        <v>833</v>
      </c>
      <c r="E11" s="44" t="s">
        <v>830</v>
      </c>
      <c r="F11" s="44" t="s">
        <v>764</v>
      </c>
      <c r="G11" s="66"/>
      <c r="H11" s="74"/>
    </row>
    <row r="12" spans="1:8" ht="69" customHeight="1" x14ac:dyDescent="0.2">
      <c r="A12" s="75" t="s">
        <v>36</v>
      </c>
      <c r="B12" s="44" t="s">
        <v>834</v>
      </c>
      <c r="C12" s="44" t="s">
        <v>835</v>
      </c>
      <c r="D12" s="44" t="s">
        <v>836</v>
      </c>
      <c r="E12" s="44" t="s">
        <v>830</v>
      </c>
      <c r="F12" s="44" t="s">
        <v>764</v>
      </c>
      <c r="G12" s="66"/>
      <c r="H12" s="74"/>
    </row>
    <row r="13" spans="1:8" ht="95.25" customHeight="1" x14ac:dyDescent="0.2">
      <c r="A13" s="75" t="s">
        <v>37</v>
      </c>
      <c r="B13" s="44" t="s">
        <v>837</v>
      </c>
      <c r="C13" s="44" t="s">
        <v>838</v>
      </c>
      <c r="D13" s="44" t="s">
        <v>839</v>
      </c>
      <c r="E13" s="44" t="s">
        <v>821</v>
      </c>
      <c r="F13" s="44" t="s">
        <v>764</v>
      </c>
      <c r="G13" s="66"/>
      <c r="H13" s="74"/>
    </row>
    <row r="14" spans="1:8" ht="61.5" customHeight="1" x14ac:dyDescent="0.2">
      <c r="A14" s="75" t="s">
        <v>38</v>
      </c>
      <c r="B14" s="44" t="s">
        <v>840</v>
      </c>
      <c r="C14" s="76" t="s">
        <v>841</v>
      </c>
      <c r="D14" s="76" t="s">
        <v>842</v>
      </c>
      <c r="E14" s="44" t="s">
        <v>821</v>
      </c>
      <c r="F14" s="44" t="s">
        <v>764</v>
      </c>
      <c r="G14" s="66"/>
      <c r="H14" s="74"/>
    </row>
    <row r="15" spans="1:8" s="73" customFormat="1" ht="26.25" x14ac:dyDescent="0.35">
      <c r="A15" s="127" t="s">
        <v>843</v>
      </c>
      <c r="B15" s="128"/>
      <c r="C15" s="128"/>
      <c r="D15" s="128"/>
      <c r="E15" s="128"/>
      <c r="F15" s="128"/>
      <c r="G15" s="128"/>
      <c r="H15" s="129"/>
    </row>
    <row r="16" spans="1:8" ht="76.5" x14ac:dyDescent="0.2">
      <c r="A16" s="77" t="s">
        <v>39</v>
      </c>
      <c r="B16" s="44" t="s">
        <v>844</v>
      </c>
      <c r="C16" s="44" t="s">
        <v>845</v>
      </c>
      <c r="D16" s="44" t="s">
        <v>846</v>
      </c>
      <c r="E16" s="44" t="s">
        <v>847</v>
      </c>
      <c r="F16" s="44" t="s">
        <v>764</v>
      </c>
      <c r="G16" s="66"/>
      <c r="H16" s="74"/>
    </row>
    <row r="17" spans="1:8" ht="192.75" customHeight="1" x14ac:dyDescent="0.2">
      <c r="A17" s="77" t="s">
        <v>40</v>
      </c>
      <c r="B17" s="76" t="s">
        <v>848</v>
      </c>
      <c r="C17" s="44" t="s">
        <v>849</v>
      </c>
      <c r="D17" s="44" t="s">
        <v>850</v>
      </c>
      <c r="E17" s="44" t="s">
        <v>847</v>
      </c>
      <c r="F17" s="44" t="s">
        <v>764</v>
      </c>
      <c r="G17" s="66"/>
      <c r="H17" s="74"/>
    </row>
    <row r="18" spans="1:8" ht="31.5" customHeight="1" x14ac:dyDescent="0.2">
      <c r="A18" s="77" t="s">
        <v>41</v>
      </c>
      <c r="B18" s="44" t="s">
        <v>851</v>
      </c>
      <c r="C18" s="76" t="s">
        <v>852</v>
      </c>
      <c r="D18" s="76" t="s">
        <v>853</v>
      </c>
      <c r="E18" s="44" t="s">
        <v>765</v>
      </c>
      <c r="F18" s="44" t="s">
        <v>764</v>
      </c>
      <c r="G18" s="66"/>
      <c r="H18" s="74"/>
    </row>
    <row r="19" spans="1:8" ht="53.25" customHeight="1" x14ac:dyDescent="0.2">
      <c r="A19" s="78" t="s">
        <v>42</v>
      </c>
      <c r="B19" s="79"/>
      <c r="C19" s="80" t="s">
        <v>766</v>
      </c>
      <c r="D19" s="80"/>
      <c r="E19" s="79"/>
      <c r="F19" s="79"/>
      <c r="G19" s="66"/>
      <c r="H19" s="74"/>
    </row>
    <row r="36" spans="7:7" hidden="1" x14ac:dyDescent="0.25">
      <c r="G36" s="42" t="s">
        <v>43</v>
      </c>
    </row>
    <row r="37" spans="7:7" hidden="1" x14ac:dyDescent="0.25">
      <c r="G37" s="42" t="s">
        <v>44</v>
      </c>
    </row>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sheetData>
  <mergeCells count="3">
    <mergeCell ref="A6:H6"/>
    <mergeCell ref="A15:H15"/>
    <mergeCell ref="A4:H4"/>
  </mergeCells>
  <dataValidations count="1">
    <dataValidation type="list" allowBlank="1" showInputMessage="1" showErrorMessage="1" sqref="G7:G14 G16:G19">
      <formula1>$G$36:$G$37</formula1>
    </dataValidation>
  </dataValidations>
  <pageMargins left="0.7" right="0.7" top="0.75" bottom="0.75" header="0.3" footer="0.3"/>
  <pageSetup paperSize="8" scale="45" fitToHeight="0" orientation="landscape" r:id="rId1"/>
  <rowBreaks count="1" manualBreakCount="1">
    <brk id="14"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2"/>
  <sheetViews>
    <sheetView view="pageBreakPreview" topLeftCell="D5" zoomScaleNormal="75" zoomScaleSheetLayoutView="100" workbookViewId="0">
      <selection activeCell="G5" sqref="G5"/>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45</v>
      </c>
      <c r="D3" s="121"/>
      <c r="E3" s="121"/>
      <c r="F3" s="121"/>
      <c r="G3" s="122"/>
    </row>
    <row r="4" spans="1:13" s="14" customFormat="1" ht="110.25" x14ac:dyDescent="0.25">
      <c r="C4" s="31" t="s">
        <v>46</v>
      </c>
      <c r="D4" s="34" t="s">
        <v>47</v>
      </c>
      <c r="E4" s="34" t="s">
        <v>48</v>
      </c>
      <c r="F4" s="34" t="s">
        <v>49</v>
      </c>
      <c r="G4" s="30" t="s">
        <v>50</v>
      </c>
    </row>
    <row r="5" spans="1:13" s="38" customFormat="1" ht="75.75" thickBot="1" x14ac:dyDescent="0.25">
      <c r="C5" s="69" t="str">
        <f>'2. Rakendamine ja kontrollimine'!A7:A7</f>
        <v>IR1</v>
      </c>
      <c r="D5" s="40" t="str">
        <f>'2. Rakendamine ja kontrollimine'!B7:B7</f>
        <v>Avalikustamata huvide konfliktid või altkäemaksud ja tänurahad</v>
      </c>
      <c r="E5" s="40" t="str">
        <f>'2. Rakendamine ja kontrollimine'!C7:C7</f>
        <v>Toetusesaaja töötaja soosib taotlejat/pakkujat
- avalikustamata huvide konflikti või
- tasutud altkäemaksude või tänuraha tõttu</v>
      </c>
      <c r="F5" s="40" t="str">
        <f>'2. Rakendamine ja kontrollimine'!E7:E7</f>
        <v>Toetusesaajad ja kolmandad osapooled</v>
      </c>
      <c r="G5" s="41" t="str">
        <f>'2. Rakendamine ja kontrollimine'!F7:F7</f>
        <v>Asutuseväline</v>
      </c>
    </row>
    <row r="8" spans="1:13" ht="26.25" customHeight="1" x14ac:dyDescent="0.4">
      <c r="A8" s="103" t="s">
        <v>747</v>
      </c>
      <c r="B8" s="104"/>
      <c r="C8" s="105"/>
      <c r="D8" s="103" t="s">
        <v>746</v>
      </c>
      <c r="E8" s="104"/>
      <c r="F8" s="104"/>
      <c r="G8" s="104"/>
      <c r="H8" s="104"/>
      <c r="I8" s="104"/>
      <c r="J8" s="105"/>
      <c r="K8" s="103" t="s">
        <v>785</v>
      </c>
      <c r="L8" s="104"/>
      <c r="M8" s="105"/>
    </row>
    <row r="9" spans="1:13" ht="141.75" x14ac:dyDescent="0.25">
      <c r="A9" s="34" t="s">
        <v>745</v>
      </c>
      <c r="B9" s="34" t="s">
        <v>777</v>
      </c>
      <c r="C9" s="34" t="s">
        <v>778</v>
      </c>
      <c r="D9" s="34" t="s">
        <v>749</v>
      </c>
      <c r="E9" s="34" t="s">
        <v>748</v>
      </c>
      <c r="F9" s="34" t="s">
        <v>750</v>
      </c>
      <c r="G9" s="34" t="s">
        <v>751</v>
      </c>
      <c r="H9" s="34" t="s">
        <v>779</v>
      </c>
      <c r="I9" s="34" t="s">
        <v>780</v>
      </c>
      <c r="J9" s="34" t="s">
        <v>781</v>
      </c>
      <c r="K9" s="34" t="s">
        <v>782</v>
      </c>
      <c r="L9" s="34" t="s">
        <v>783</v>
      </c>
      <c r="M9" s="34" t="s">
        <v>784</v>
      </c>
    </row>
    <row r="10" spans="1:13" ht="15.75" x14ac:dyDescent="0.25">
      <c r="A10" s="113">
        <v>1</v>
      </c>
      <c r="B10" s="113">
        <v>1</v>
      </c>
      <c r="C10" s="116">
        <f>A10*B10</f>
        <v>1</v>
      </c>
      <c r="D10" s="130" t="s">
        <v>854</v>
      </c>
      <c r="E10" s="131"/>
      <c r="F10" s="131"/>
      <c r="G10" s="131"/>
      <c r="H10" s="132"/>
      <c r="I10" s="113">
        <v>-1</v>
      </c>
      <c r="J10" s="113">
        <v>-2</v>
      </c>
      <c r="K10" s="107">
        <f>A10+I10</f>
        <v>0</v>
      </c>
      <c r="L10" s="107">
        <f>B10+J10</f>
        <v>-1</v>
      </c>
      <c r="M10" s="116">
        <f>K10*L10</f>
        <v>0</v>
      </c>
    </row>
    <row r="11" spans="1:13" ht="51" x14ac:dyDescent="0.2">
      <c r="A11" s="114"/>
      <c r="B11" s="114"/>
      <c r="C11" s="117"/>
      <c r="D11" s="3" t="s">
        <v>855</v>
      </c>
      <c r="E11" s="4" t="s">
        <v>856</v>
      </c>
      <c r="F11" s="84"/>
      <c r="G11" s="84"/>
      <c r="H11" s="84"/>
      <c r="I11" s="114"/>
      <c r="J11" s="114"/>
      <c r="K11" s="108"/>
      <c r="L11" s="108"/>
      <c r="M11" s="117"/>
    </row>
    <row r="12" spans="1:13" ht="38.25" x14ac:dyDescent="0.2">
      <c r="A12" s="114"/>
      <c r="B12" s="114"/>
      <c r="C12" s="117"/>
      <c r="D12" s="3" t="s">
        <v>51</v>
      </c>
      <c r="E12" s="4" t="s">
        <v>857</v>
      </c>
      <c r="F12" s="84"/>
      <c r="G12" s="84"/>
      <c r="H12" s="84"/>
      <c r="I12" s="114"/>
      <c r="J12" s="114"/>
      <c r="K12" s="108"/>
      <c r="L12" s="108"/>
      <c r="M12" s="117"/>
    </row>
    <row r="13" spans="1:13" ht="25.5" x14ac:dyDescent="0.2">
      <c r="A13" s="114"/>
      <c r="B13" s="114"/>
      <c r="C13" s="117"/>
      <c r="D13" s="3" t="s">
        <v>52</v>
      </c>
      <c r="E13" s="4" t="s">
        <v>858</v>
      </c>
      <c r="F13" s="84"/>
      <c r="G13" s="84"/>
      <c r="H13" s="84"/>
      <c r="I13" s="114"/>
      <c r="J13" s="114"/>
      <c r="K13" s="108"/>
      <c r="L13" s="108"/>
      <c r="M13" s="117"/>
    </row>
    <row r="14" spans="1:13" ht="25.5" x14ac:dyDescent="0.2">
      <c r="A14" s="114"/>
      <c r="B14" s="114"/>
      <c r="C14" s="117"/>
      <c r="D14" s="3" t="s">
        <v>53</v>
      </c>
      <c r="E14" s="4" t="s">
        <v>859</v>
      </c>
      <c r="F14" s="84"/>
      <c r="G14" s="84"/>
      <c r="H14" s="84"/>
      <c r="I14" s="114"/>
      <c r="J14" s="114"/>
      <c r="K14" s="108"/>
      <c r="L14" s="108"/>
      <c r="M14" s="117"/>
    </row>
    <row r="15" spans="1:13" x14ac:dyDescent="0.2">
      <c r="A15" s="114"/>
      <c r="B15" s="114"/>
      <c r="C15" s="117"/>
      <c r="D15" s="5" t="s">
        <v>54</v>
      </c>
      <c r="E15" s="9" t="s">
        <v>794</v>
      </c>
      <c r="F15" s="84"/>
      <c r="G15" s="84"/>
      <c r="H15" s="84"/>
      <c r="I15" s="114"/>
      <c r="J15" s="114"/>
      <c r="K15" s="108"/>
      <c r="L15" s="108"/>
      <c r="M15" s="117"/>
    </row>
    <row r="16" spans="1:13" ht="15.75" x14ac:dyDescent="0.25">
      <c r="A16" s="114"/>
      <c r="B16" s="114"/>
      <c r="C16" s="117"/>
      <c r="D16" s="130" t="s">
        <v>860</v>
      </c>
      <c r="E16" s="131"/>
      <c r="F16" s="131"/>
      <c r="G16" s="131"/>
      <c r="H16" s="132"/>
      <c r="I16" s="114"/>
      <c r="J16" s="114"/>
      <c r="K16" s="108"/>
      <c r="L16" s="108"/>
      <c r="M16" s="117"/>
    </row>
    <row r="17" spans="1:13" ht="51" x14ac:dyDescent="0.2">
      <c r="A17" s="114"/>
      <c r="B17" s="114"/>
      <c r="C17" s="117"/>
      <c r="D17" s="3" t="s">
        <v>862</v>
      </c>
      <c r="E17" s="4" t="s">
        <v>861</v>
      </c>
      <c r="F17" s="62"/>
      <c r="G17" s="62"/>
      <c r="H17" s="62"/>
      <c r="I17" s="114"/>
      <c r="J17" s="114"/>
      <c r="K17" s="108"/>
      <c r="L17" s="108"/>
      <c r="M17" s="117"/>
    </row>
    <row r="18" spans="1:13" ht="38.25" x14ac:dyDescent="0.2">
      <c r="A18" s="114"/>
      <c r="B18" s="114"/>
      <c r="C18" s="117"/>
      <c r="D18" s="3" t="s">
        <v>863</v>
      </c>
      <c r="E18" s="4" t="s">
        <v>857</v>
      </c>
      <c r="F18" s="62"/>
      <c r="G18" s="62"/>
      <c r="H18" s="62"/>
      <c r="I18" s="114"/>
      <c r="J18" s="114"/>
      <c r="K18" s="108"/>
      <c r="L18" s="108"/>
      <c r="M18" s="117"/>
    </row>
    <row r="19" spans="1:13" ht="25.5" x14ac:dyDescent="0.2">
      <c r="A19" s="114"/>
      <c r="B19" s="114"/>
      <c r="C19" s="117"/>
      <c r="D19" s="3" t="s">
        <v>55</v>
      </c>
      <c r="E19" s="4" t="s">
        <v>858</v>
      </c>
      <c r="F19" s="62"/>
      <c r="G19" s="62"/>
      <c r="H19" s="62"/>
      <c r="I19" s="114"/>
      <c r="J19" s="114"/>
      <c r="K19" s="108"/>
      <c r="L19" s="108"/>
      <c r="M19" s="117"/>
    </row>
    <row r="20" spans="1:13" ht="25.5" x14ac:dyDescent="0.2">
      <c r="A20" s="114"/>
      <c r="B20" s="114"/>
      <c r="C20" s="117"/>
      <c r="D20" s="3" t="s">
        <v>56</v>
      </c>
      <c r="E20" s="4" t="s">
        <v>859</v>
      </c>
      <c r="F20" s="62"/>
      <c r="G20" s="62"/>
      <c r="H20" s="62"/>
      <c r="I20" s="114"/>
      <c r="J20" s="114"/>
      <c r="K20" s="108"/>
      <c r="L20" s="108"/>
      <c r="M20" s="117"/>
    </row>
    <row r="21" spans="1:13" x14ac:dyDescent="0.2">
      <c r="A21" s="115"/>
      <c r="B21" s="115"/>
      <c r="C21" s="124"/>
      <c r="D21" s="5" t="s">
        <v>57</v>
      </c>
      <c r="E21" s="9" t="s">
        <v>794</v>
      </c>
      <c r="F21" s="62"/>
      <c r="G21" s="62"/>
      <c r="H21" s="62"/>
      <c r="I21" s="115"/>
      <c r="J21" s="115"/>
      <c r="K21" s="109"/>
      <c r="L21" s="109"/>
      <c r="M21" s="124"/>
    </row>
    <row r="24" spans="1:13" ht="26.25" customHeight="1" x14ac:dyDescent="0.4">
      <c r="A24" s="103" t="s">
        <v>785</v>
      </c>
      <c r="B24" s="104"/>
      <c r="C24" s="105"/>
      <c r="D24" s="112" t="s">
        <v>798</v>
      </c>
      <c r="E24" s="112"/>
      <c r="F24" s="112"/>
      <c r="G24" s="112"/>
      <c r="H24" s="112"/>
      <c r="I24" s="112"/>
      <c r="J24" s="112"/>
      <c r="K24" s="103" t="s">
        <v>805</v>
      </c>
      <c r="L24" s="104"/>
      <c r="M24" s="105"/>
    </row>
    <row r="25" spans="1:13" ht="126" x14ac:dyDescent="0.25">
      <c r="A25" s="34" t="s">
        <v>782</v>
      </c>
      <c r="B25" s="34" t="s">
        <v>783</v>
      </c>
      <c r="C25" s="34" t="s">
        <v>784</v>
      </c>
      <c r="D25" s="111" t="s">
        <v>796</v>
      </c>
      <c r="E25" s="111"/>
      <c r="F25" s="27" t="s">
        <v>797</v>
      </c>
      <c r="G25" s="118" t="s">
        <v>799</v>
      </c>
      <c r="H25" s="119"/>
      <c r="I25" s="27" t="s">
        <v>800</v>
      </c>
      <c r="J25" s="27" t="s">
        <v>801</v>
      </c>
      <c r="K25" s="34" t="s">
        <v>802</v>
      </c>
      <c r="L25" s="34" t="s">
        <v>803</v>
      </c>
      <c r="M25" s="34" t="s">
        <v>804</v>
      </c>
    </row>
    <row r="26" spans="1:13" x14ac:dyDescent="0.2">
      <c r="A26" s="107">
        <f>K17</f>
        <v>0</v>
      </c>
      <c r="B26" s="107">
        <f>L17</f>
        <v>0</v>
      </c>
      <c r="C26" s="123">
        <f>M17</f>
        <v>0</v>
      </c>
      <c r="D26" s="106"/>
      <c r="E26" s="106"/>
      <c r="F26" s="5"/>
      <c r="G26" s="110"/>
      <c r="H26" s="110"/>
      <c r="I26" s="113">
        <v>-1</v>
      </c>
      <c r="J26" s="113">
        <v>-1</v>
      </c>
      <c r="K26" s="107">
        <f>A26+I26</f>
        <v>-1</v>
      </c>
      <c r="L26" s="107">
        <f>B26+J26</f>
        <v>-1</v>
      </c>
      <c r="M26" s="123">
        <f>K26*L26</f>
        <v>1</v>
      </c>
    </row>
    <row r="27" spans="1:13" x14ac:dyDescent="0.2">
      <c r="A27" s="108"/>
      <c r="B27" s="108"/>
      <c r="C27" s="123"/>
      <c r="D27" s="106"/>
      <c r="E27" s="106"/>
      <c r="F27" s="5"/>
      <c r="G27" s="110"/>
      <c r="H27" s="110"/>
      <c r="I27" s="114"/>
      <c r="J27" s="114"/>
      <c r="K27" s="108"/>
      <c r="L27" s="108"/>
      <c r="M27" s="123"/>
    </row>
    <row r="28" spans="1:13" x14ac:dyDescent="0.2">
      <c r="A28" s="108"/>
      <c r="B28" s="108"/>
      <c r="C28" s="123"/>
      <c r="D28" s="106"/>
      <c r="E28" s="106"/>
      <c r="F28" s="5"/>
      <c r="G28" s="110"/>
      <c r="H28" s="110"/>
      <c r="I28" s="114"/>
      <c r="J28" s="114"/>
      <c r="K28" s="108"/>
      <c r="L28" s="108"/>
      <c r="M28" s="123"/>
    </row>
    <row r="29" spans="1:13" x14ac:dyDescent="0.2">
      <c r="A29" s="108"/>
      <c r="B29" s="108"/>
      <c r="C29" s="123"/>
      <c r="D29" s="106"/>
      <c r="E29" s="106"/>
      <c r="F29" s="5"/>
      <c r="G29" s="110"/>
      <c r="H29" s="110"/>
      <c r="I29" s="114"/>
      <c r="J29" s="114"/>
      <c r="K29" s="108"/>
      <c r="L29" s="108"/>
      <c r="M29" s="123"/>
    </row>
    <row r="30" spans="1:13" x14ac:dyDescent="0.2">
      <c r="A30" s="108"/>
      <c r="B30" s="108"/>
      <c r="C30" s="123"/>
      <c r="D30" s="106"/>
      <c r="E30" s="106"/>
      <c r="F30" s="5"/>
      <c r="G30" s="110"/>
      <c r="H30" s="110"/>
      <c r="I30" s="114"/>
      <c r="J30" s="114"/>
      <c r="K30" s="108"/>
      <c r="L30" s="108"/>
      <c r="M30" s="123"/>
    </row>
    <row r="31" spans="1:13" x14ac:dyDescent="0.2">
      <c r="A31" s="108"/>
      <c r="B31" s="108"/>
      <c r="C31" s="123"/>
      <c r="D31" s="106"/>
      <c r="E31" s="106"/>
      <c r="F31" s="5"/>
      <c r="G31" s="110"/>
      <c r="H31" s="110"/>
      <c r="I31" s="114"/>
      <c r="J31" s="114"/>
      <c r="K31" s="108"/>
      <c r="L31" s="108"/>
      <c r="M31" s="123"/>
    </row>
    <row r="32" spans="1:13" x14ac:dyDescent="0.2">
      <c r="A32" s="108"/>
      <c r="B32" s="108"/>
      <c r="C32" s="123"/>
      <c r="D32" s="106"/>
      <c r="E32" s="106"/>
      <c r="F32" s="5"/>
      <c r="G32" s="110"/>
      <c r="H32" s="110"/>
      <c r="I32" s="114"/>
      <c r="J32" s="114"/>
      <c r="K32" s="108"/>
      <c r="L32" s="108"/>
      <c r="M32" s="123"/>
    </row>
    <row r="33" spans="1:13" x14ac:dyDescent="0.2">
      <c r="A33" s="108"/>
      <c r="B33" s="108"/>
      <c r="C33" s="123"/>
      <c r="D33" s="106"/>
      <c r="E33" s="106"/>
      <c r="F33" s="5"/>
      <c r="G33" s="110"/>
      <c r="H33" s="110"/>
      <c r="I33" s="114"/>
      <c r="J33" s="114"/>
      <c r="K33" s="108"/>
      <c r="L33" s="108"/>
      <c r="M33" s="123"/>
    </row>
    <row r="34" spans="1:13" x14ac:dyDescent="0.2">
      <c r="A34" s="109"/>
      <c r="B34" s="109"/>
      <c r="C34" s="123"/>
      <c r="D34" s="106"/>
      <c r="E34" s="106"/>
      <c r="F34" s="5"/>
      <c r="G34" s="110"/>
      <c r="H34" s="110"/>
      <c r="I34" s="115"/>
      <c r="J34" s="115"/>
      <c r="K34" s="109"/>
      <c r="L34" s="109"/>
      <c r="M34" s="123"/>
    </row>
    <row r="58" spans="2:3" x14ac:dyDescent="0.2">
      <c r="B58">
        <v>1</v>
      </c>
      <c r="C58">
        <v>-1</v>
      </c>
    </row>
    <row r="59" spans="2:3" x14ac:dyDescent="0.2">
      <c r="B59">
        <v>2</v>
      </c>
      <c r="C59">
        <v>-2</v>
      </c>
    </row>
    <row r="60" spans="2:3" x14ac:dyDescent="0.2">
      <c r="B60">
        <v>3</v>
      </c>
      <c r="C60">
        <v>-3</v>
      </c>
    </row>
    <row r="61" spans="2:3" x14ac:dyDescent="0.2">
      <c r="B61">
        <v>4</v>
      </c>
      <c r="C61">
        <v>-4</v>
      </c>
    </row>
    <row r="62" spans="2:3" x14ac:dyDescent="0.2">
      <c r="B62">
        <v>5</v>
      </c>
      <c r="C62">
        <v>-5</v>
      </c>
    </row>
  </sheetData>
  <mergeCells count="45">
    <mergeCell ref="K8:M8"/>
    <mergeCell ref="D25:E25"/>
    <mergeCell ref="G25:H25"/>
    <mergeCell ref="K24:M24"/>
    <mergeCell ref="K10:K21"/>
    <mergeCell ref="L10:L21"/>
    <mergeCell ref="M10:M21"/>
    <mergeCell ref="C3:G3"/>
    <mergeCell ref="A8:C8"/>
    <mergeCell ref="D8:J8"/>
    <mergeCell ref="A24:C24"/>
    <mergeCell ref="D24:J24"/>
    <mergeCell ref="I10:I21"/>
    <mergeCell ref="J10:J21"/>
    <mergeCell ref="D10:H10"/>
    <mergeCell ref="D16:H16"/>
    <mergeCell ref="A10:A21"/>
    <mergeCell ref="B10:B21"/>
    <mergeCell ref="C10:C21"/>
    <mergeCell ref="A26:A34"/>
    <mergeCell ref="B26:B34"/>
    <mergeCell ref="C26:C34"/>
    <mergeCell ref="D26:E26"/>
    <mergeCell ref="G26:H26"/>
    <mergeCell ref="D30:E30"/>
    <mergeCell ref="G30:H30"/>
    <mergeCell ref="D31:E31"/>
    <mergeCell ref="G31:H31"/>
    <mergeCell ref="G34:H34"/>
    <mergeCell ref="J26:J34"/>
    <mergeCell ref="K26:K34"/>
    <mergeCell ref="L26:L34"/>
    <mergeCell ref="M26:M34"/>
    <mergeCell ref="D27:E27"/>
    <mergeCell ref="G27:H27"/>
    <mergeCell ref="D28:E28"/>
    <mergeCell ref="G28:H28"/>
    <mergeCell ref="D29:E29"/>
    <mergeCell ref="G29:H29"/>
    <mergeCell ref="I26:I34"/>
    <mergeCell ref="D32:E32"/>
    <mergeCell ref="G32:H32"/>
    <mergeCell ref="D33:E33"/>
    <mergeCell ref="G33:H33"/>
    <mergeCell ref="D34:E34"/>
  </mergeCells>
  <conditionalFormatting sqref="F12:H15">
    <cfRule type="cellIs" dxfId="311" priority="29" operator="between">
      <formula>0</formula>
      <formula>0</formula>
    </cfRule>
  </conditionalFormatting>
  <conditionalFormatting sqref="C10">
    <cfRule type="cellIs" dxfId="310" priority="26" operator="between">
      <formula>8</formula>
      <formula>16</formula>
    </cfRule>
    <cfRule type="cellIs" dxfId="309" priority="27" operator="between">
      <formula>4</formula>
      <formula>6</formula>
    </cfRule>
    <cfRule type="cellIs" dxfId="308" priority="28" operator="between">
      <formula>0</formula>
      <formula>3</formula>
    </cfRule>
  </conditionalFormatting>
  <conditionalFormatting sqref="M10">
    <cfRule type="cellIs" dxfId="307" priority="7" operator="between">
      <formula>8</formula>
      <formula>16</formula>
    </cfRule>
    <cfRule type="cellIs" dxfId="306" priority="8" operator="between">
      <formula>4</formula>
      <formula>6</formula>
    </cfRule>
    <cfRule type="cellIs" dxfId="305" priority="9" operator="between">
      <formula>0</formula>
      <formula>3</formula>
    </cfRule>
  </conditionalFormatting>
  <conditionalFormatting sqref="M26">
    <cfRule type="cellIs" dxfId="304" priority="4" operator="between">
      <formula>8</formula>
      <formula>16</formula>
    </cfRule>
    <cfRule type="cellIs" dxfId="303" priority="5" operator="between">
      <formula>4</formula>
      <formula>6</formula>
    </cfRule>
    <cfRule type="cellIs" dxfId="302" priority="6" operator="between">
      <formula>0</formula>
      <formula>3</formula>
    </cfRule>
  </conditionalFormatting>
  <conditionalFormatting sqref="C26">
    <cfRule type="cellIs" dxfId="301" priority="1" operator="between">
      <formula>8</formula>
      <formula>16</formula>
    </cfRule>
    <cfRule type="cellIs" dxfId="300" priority="2" operator="between">
      <formula>4</formula>
      <formula>6</formula>
    </cfRule>
    <cfRule type="cellIs" dxfId="299"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6:J34 I10:J10">
      <formula1>negative</formula1>
    </dataValidation>
  </dataValidations>
  <pageMargins left="0.70866141732283472" right="0.70866141732283472" top="0.74803149606299213" bottom="0.74803149606299213" header="0.31496062992125984" footer="0.31496062992125984"/>
  <pageSetup paperSize="9" scale="46"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'[1]A. Operating Environment'!#REF!</xm:f>
          </x14:formula1>
          <xm:sqref>H11:H21 F21:G21 F16:G16</xm:sqref>
        </x14:dataValidation>
        <x14:dataValidation type="list" allowBlank="1" showInputMessage="1" showErrorMessage="1">
          <x14:formula1>
            <xm:f>'SR1'!$J$3:$J$4</xm:f>
          </x14:formula1>
          <xm:sqref>F11:G15 F17:G20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72"/>
  <sheetViews>
    <sheetView view="pageBreakPreview" topLeftCell="D26" zoomScaleNormal="75" zoomScaleSheetLayoutView="100" workbookViewId="0">
      <selection activeCell="G35" sqref="G35:H35"/>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c r="K2" s="102">
        <v>1</v>
      </c>
    </row>
    <row r="3" spans="1:13" s="15" customFormat="1" ht="26.25" x14ac:dyDescent="0.4">
      <c r="C3" s="120" t="s">
        <v>753</v>
      </c>
      <c r="D3" s="121"/>
      <c r="E3" s="121"/>
      <c r="F3" s="121"/>
      <c r="G3" s="122"/>
      <c r="K3" s="98">
        <v>2</v>
      </c>
    </row>
    <row r="4" spans="1:13" s="14" customFormat="1" ht="110.25" x14ac:dyDescent="0.25">
      <c r="C4" s="31" t="s">
        <v>755</v>
      </c>
      <c r="D4" s="34" t="s">
        <v>806</v>
      </c>
      <c r="E4" s="34" t="s">
        <v>752</v>
      </c>
      <c r="F4" s="34" t="s">
        <v>776</v>
      </c>
      <c r="G4" s="30" t="s">
        <v>761</v>
      </c>
      <c r="K4" s="99">
        <v>2</v>
      </c>
    </row>
    <row r="5" spans="1:13" s="38" customFormat="1" ht="105.75" thickBot="1" x14ac:dyDescent="0.25">
      <c r="C5" s="69" t="str">
        <f>'2. Rakendamine ja kontrollimine'!A8:A8</f>
        <v>IR2</v>
      </c>
      <c r="D5" s="40" t="str">
        <f>'2. Rakendamine ja kontrollimine'!B8:B8</f>
        <v>Nõutava konkursimenetluse vältimine</v>
      </c>
      <c r="E5" s="40" t="str">
        <f>'2. Rakendamine ja kontrollimine'!C8:C8</f>
        <v>Toetusesaaja väldib nõutava konkursimenetluse korraldamist, et toetada konkreetset taotlejat kas lepingu saamisel või säilitamisel, kasutades järgmisi meetmeid:
- jagatud ostud või
- põhjendamatu ainult ühe tarnijaga lepingu sõlmimine või
- pakkumismenetluse korraldamata jätmine või
- lepingu ebaseaduslik pikendamine.</v>
      </c>
      <c r="F5" s="40" t="str">
        <f>'2. Rakendamine ja kontrollimine'!E8:E8</f>
        <v>Toetusesaajad ja kolmandad osapooled</v>
      </c>
      <c r="G5" s="41" t="str">
        <f>'2. Rakendamine ja kontrollimine'!F8:F8</f>
        <v>Asutuseväline</v>
      </c>
      <c r="K5" s="101">
        <v>4</v>
      </c>
    </row>
    <row r="8" spans="1:13" ht="26.25" customHeight="1" x14ac:dyDescent="0.4">
      <c r="A8" s="103" t="s">
        <v>747</v>
      </c>
      <c r="B8" s="104"/>
      <c r="C8" s="105"/>
      <c r="D8" s="103" t="s">
        <v>746</v>
      </c>
      <c r="E8" s="104"/>
      <c r="F8" s="104"/>
      <c r="G8" s="104"/>
      <c r="H8" s="104"/>
      <c r="I8" s="104"/>
      <c r="J8" s="105"/>
      <c r="K8" s="103" t="s">
        <v>785</v>
      </c>
      <c r="L8" s="104"/>
      <c r="M8" s="105"/>
    </row>
    <row r="9" spans="1:13" ht="141.75" x14ac:dyDescent="0.25">
      <c r="A9" s="34" t="s">
        <v>745</v>
      </c>
      <c r="B9" s="34" t="s">
        <v>777</v>
      </c>
      <c r="C9" s="34" t="s">
        <v>864</v>
      </c>
      <c r="D9" s="34" t="s">
        <v>749</v>
      </c>
      <c r="E9" s="34" t="s">
        <v>748</v>
      </c>
      <c r="F9" s="34" t="s">
        <v>750</v>
      </c>
      <c r="G9" s="34" t="s">
        <v>751</v>
      </c>
      <c r="H9" s="34" t="s">
        <v>779</v>
      </c>
      <c r="I9" s="34" t="s">
        <v>780</v>
      </c>
      <c r="J9" s="34" t="s">
        <v>781</v>
      </c>
      <c r="K9" s="34" t="s">
        <v>782</v>
      </c>
      <c r="L9" s="34" t="s">
        <v>783</v>
      </c>
      <c r="M9" s="34" t="s">
        <v>784</v>
      </c>
    </row>
    <row r="10" spans="1:13" ht="15.75" x14ac:dyDescent="0.25">
      <c r="A10" s="113">
        <v>1</v>
      </c>
      <c r="B10" s="113">
        <v>1</v>
      </c>
      <c r="C10" s="116">
        <f>A10*B10</f>
        <v>1</v>
      </c>
      <c r="D10" s="130" t="s">
        <v>58</v>
      </c>
      <c r="E10" s="131"/>
      <c r="F10" s="131"/>
      <c r="G10" s="131"/>
      <c r="H10" s="132"/>
      <c r="I10" s="113">
        <v>-1</v>
      </c>
      <c r="J10" s="113">
        <v>-1</v>
      </c>
      <c r="K10" s="107">
        <f>A10+I10</f>
        <v>0</v>
      </c>
      <c r="L10" s="107">
        <f>B10+J10</f>
        <v>0</v>
      </c>
      <c r="M10" s="116">
        <f>K10*L11</f>
        <v>0</v>
      </c>
    </row>
    <row r="11" spans="1:13" ht="25.5" x14ac:dyDescent="0.2">
      <c r="A11" s="114"/>
      <c r="B11" s="114"/>
      <c r="C11" s="117"/>
      <c r="D11" s="3" t="s">
        <v>59</v>
      </c>
      <c r="E11" s="6" t="s">
        <v>865</v>
      </c>
      <c r="F11" s="84"/>
      <c r="G11" s="84"/>
      <c r="H11" s="84"/>
      <c r="I11" s="114"/>
      <c r="J11" s="114"/>
      <c r="K11" s="108"/>
      <c r="L11" s="108"/>
      <c r="M11" s="117"/>
    </row>
    <row r="12" spans="1:13" ht="51" x14ac:dyDescent="0.2">
      <c r="A12" s="114"/>
      <c r="B12" s="114"/>
      <c r="C12" s="117"/>
      <c r="D12" s="3" t="s">
        <v>60</v>
      </c>
      <c r="E12" s="6" t="s">
        <v>866</v>
      </c>
      <c r="F12" s="84"/>
      <c r="G12" s="84"/>
      <c r="H12" s="84"/>
      <c r="I12" s="114"/>
      <c r="J12" s="114"/>
      <c r="K12" s="108"/>
      <c r="L12" s="108"/>
      <c r="M12" s="117"/>
    </row>
    <row r="13" spans="1:13" ht="25.5" x14ac:dyDescent="0.2">
      <c r="A13" s="114"/>
      <c r="B13" s="114"/>
      <c r="C13" s="117"/>
      <c r="D13" s="3" t="s">
        <v>61</v>
      </c>
      <c r="E13" s="6" t="s">
        <v>867</v>
      </c>
      <c r="F13" s="84"/>
      <c r="G13" s="84"/>
      <c r="H13" s="84"/>
      <c r="I13" s="114"/>
      <c r="J13" s="114"/>
      <c r="K13" s="108"/>
      <c r="L13" s="108"/>
      <c r="M13" s="117"/>
    </row>
    <row r="14" spans="1:13" ht="12.75" customHeight="1" x14ac:dyDescent="0.2">
      <c r="A14" s="114"/>
      <c r="B14" s="114"/>
      <c r="C14" s="117"/>
      <c r="D14" s="5" t="s">
        <v>62</v>
      </c>
      <c r="E14" s="9" t="s">
        <v>794</v>
      </c>
      <c r="F14" s="84"/>
      <c r="G14" s="84"/>
      <c r="H14" s="84"/>
      <c r="I14" s="114"/>
      <c r="J14" s="114"/>
      <c r="K14" s="108"/>
      <c r="L14" s="108"/>
      <c r="M14" s="117"/>
    </row>
    <row r="15" spans="1:13" ht="15.75" x14ac:dyDescent="0.25">
      <c r="A15" s="114"/>
      <c r="B15" s="114"/>
      <c r="C15" s="117"/>
      <c r="D15" s="130" t="s">
        <v>868</v>
      </c>
      <c r="E15" s="131"/>
      <c r="F15" s="131"/>
      <c r="G15" s="131"/>
      <c r="H15" s="132"/>
      <c r="I15" s="114"/>
      <c r="J15" s="114"/>
      <c r="K15" s="108"/>
      <c r="L15" s="108"/>
      <c r="M15" s="117"/>
    </row>
    <row r="16" spans="1:13" ht="51" x14ac:dyDescent="0.2">
      <c r="A16" s="114"/>
      <c r="B16" s="114"/>
      <c r="C16" s="117"/>
      <c r="D16" s="3" t="s">
        <v>63</v>
      </c>
      <c r="E16" s="4" t="s">
        <v>869</v>
      </c>
      <c r="F16" s="84"/>
      <c r="G16" s="84"/>
      <c r="H16" s="84"/>
      <c r="I16" s="114"/>
      <c r="J16" s="114"/>
      <c r="K16" s="108"/>
      <c r="L16" s="108"/>
      <c r="M16" s="117"/>
    </row>
    <row r="17" spans="1:13" ht="12.75" customHeight="1" x14ac:dyDescent="0.2">
      <c r="A17" s="114"/>
      <c r="B17" s="114"/>
      <c r="C17" s="117"/>
      <c r="D17" s="3" t="s">
        <v>64</v>
      </c>
      <c r="E17" s="4" t="s">
        <v>870</v>
      </c>
      <c r="F17" s="84"/>
      <c r="G17" s="84"/>
      <c r="H17" s="84"/>
      <c r="I17" s="114"/>
      <c r="J17" s="114"/>
      <c r="K17" s="108"/>
      <c r="L17" s="108"/>
      <c r="M17" s="117"/>
    </row>
    <row r="18" spans="1:13" ht="38.25" x14ac:dyDescent="0.2">
      <c r="A18" s="114"/>
      <c r="B18" s="114"/>
      <c r="C18" s="117"/>
      <c r="D18" s="3" t="s">
        <v>65</v>
      </c>
      <c r="E18" s="4" t="s">
        <v>871</v>
      </c>
      <c r="F18" s="84"/>
      <c r="G18" s="84"/>
      <c r="H18" s="84"/>
      <c r="I18" s="114"/>
      <c r="J18" s="114"/>
      <c r="K18" s="108"/>
      <c r="L18" s="108"/>
      <c r="M18" s="117"/>
    </row>
    <row r="19" spans="1:13" ht="25.5" x14ac:dyDescent="0.2">
      <c r="A19" s="114"/>
      <c r="B19" s="114"/>
      <c r="C19" s="117"/>
      <c r="D19" s="3" t="s">
        <v>66</v>
      </c>
      <c r="E19" s="6" t="s">
        <v>867</v>
      </c>
      <c r="F19" s="84"/>
      <c r="G19" s="84"/>
      <c r="H19" s="84"/>
      <c r="I19" s="114"/>
      <c r="J19" s="114"/>
      <c r="K19" s="108"/>
      <c r="L19" s="108"/>
      <c r="M19" s="117"/>
    </row>
    <row r="20" spans="1:13" ht="12.75" customHeight="1" x14ac:dyDescent="0.2">
      <c r="A20" s="114"/>
      <c r="B20" s="114"/>
      <c r="C20" s="117"/>
      <c r="D20" s="5" t="s">
        <v>67</v>
      </c>
      <c r="E20" s="9" t="s">
        <v>794</v>
      </c>
      <c r="F20" s="84"/>
      <c r="G20" s="84"/>
      <c r="H20" s="84"/>
      <c r="I20" s="114"/>
      <c r="J20" s="114"/>
      <c r="K20" s="108"/>
      <c r="L20" s="108"/>
      <c r="M20" s="117"/>
    </row>
    <row r="21" spans="1:13" ht="15.75" x14ac:dyDescent="0.25">
      <c r="A21" s="114"/>
      <c r="B21" s="114"/>
      <c r="C21" s="117"/>
      <c r="D21" s="130" t="s">
        <v>872</v>
      </c>
      <c r="E21" s="131"/>
      <c r="F21" s="131"/>
      <c r="G21" s="131"/>
      <c r="H21" s="132"/>
      <c r="I21" s="114"/>
      <c r="J21" s="114"/>
      <c r="K21" s="108"/>
      <c r="L21" s="108"/>
      <c r="M21" s="117"/>
    </row>
    <row r="22" spans="1:13" ht="51" x14ac:dyDescent="0.2">
      <c r="A22" s="114"/>
      <c r="B22" s="114"/>
      <c r="C22" s="117"/>
      <c r="D22" s="3" t="s">
        <v>68</v>
      </c>
      <c r="E22" s="6" t="s">
        <v>873</v>
      </c>
      <c r="F22" s="84"/>
      <c r="G22" s="84"/>
      <c r="H22" s="84"/>
      <c r="I22" s="114"/>
      <c r="J22" s="114"/>
      <c r="K22" s="108"/>
      <c r="L22" s="108"/>
      <c r="M22" s="117"/>
    </row>
    <row r="23" spans="1:13" ht="25.5" x14ac:dyDescent="0.2">
      <c r="A23" s="114"/>
      <c r="B23" s="114"/>
      <c r="C23" s="117"/>
      <c r="D23" s="3" t="s">
        <v>69</v>
      </c>
      <c r="E23" s="4" t="s">
        <v>874</v>
      </c>
      <c r="F23" s="84"/>
      <c r="G23" s="84"/>
      <c r="H23" s="84"/>
      <c r="I23" s="114"/>
      <c r="J23" s="114"/>
      <c r="K23" s="108"/>
      <c r="L23" s="108"/>
      <c r="M23" s="117"/>
    </row>
    <row r="24" spans="1:13" ht="51" x14ac:dyDescent="0.2">
      <c r="A24" s="114"/>
      <c r="B24" s="114"/>
      <c r="C24" s="117"/>
      <c r="D24" s="3" t="s">
        <v>70</v>
      </c>
      <c r="E24" s="4" t="s">
        <v>875</v>
      </c>
      <c r="F24" s="84"/>
      <c r="G24" s="84"/>
      <c r="H24" s="84"/>
      <c r="I24" s="114"/>
      <c r="J24" s="114"/>
      <c r="K24" s="108"/>
      <c r="L24" s="108"/>
      <c r="M24" s="117"/>
    </row>
    <row r="25" spans="1:13" ht="25.5" x14ac:dyDescent="0.2">
      <c r="A25" s="114"/>
      <c r="B25" s="114"/>
      <c r="C25" s="117"/>
      <c r="D25" s="3" t="s">
        <v>71</v>
      </c>
      <c r="E25" s="6" t="s">
        <v>867</v>
      </c>
      <c r="F25" s="84"/>
      <c r="G25" s="84"/>
      <c r="H25" s="84"/>
      <c r="I25" s="114"/>
      <c r="J25" s="114"/>
      <c r="K25" s="108"/>
      <c r="L25" s="108"/>
      <c r="M25" s="117"/>
    </row>
    <row r="26" spans="1:13" ht="12.75" customHeight="1" x14ac:dyDescent="0.2">
      <c r="A26" s="114"/>
      <c r="B26" s="114"/>
      <c r="C26" s="117"/>
      <c r="D26" s="5" t="s">
        <v>72</v>
      </c>
      <c r="E26" s="9" t="s">
        <v>794</v>
      </c>
      <c r="F26" s="84"/>
      <c r="G26" s="84"/>
      <c r="H26" s="84"/>
      <c r="I26" s="114"/>
      <c r="J26" s="114"/>
      <c r="K26" s="108"/>
      <c r="L26" s="108"/>
      <c r="M26" s="117"/>
    </row>
    <row r="27" spans="1:13" ht="15.75" x14ac:dyDescent="0.25">
      <c r="A27" s="114"/>
      <c r="B27" s="114"/>
      <c r="C27" s="117"/>
      <c r="D27" s="130" t="s">
        <v>876</v>
      </c>
      <c r="E27" s="131"/>
      <c r="F27" s="131"/>
      <c r="G27" s="131"/>
      <c r="H27" s="132"/>
      <c r="I27" s="114"/>
      <c r="J27" s="114"/>
      <c r="K27" s="108"/>
      <c r="L27" s="108"/>
      <c r="M27" s="117"/>
    </row>
    <row r="28" spans="1:13" ht="38.25" x14ac:dyDescent="0.2">
      <c r="A28" s="114"/>
      <c r="B28" s="114"/>
      <c r="C28" s="117"/>
      <c r="D28" s="3" t="s">
        <v>73</v>
      </c>
      <c r="E28" s="4" t="s">
        <v>877</v>
      </c>
      <c r="F28" s="84"/>
      <c r="G28" s="84"/>
      <c r="H28" s="84"/>
      <c r="I28" s="114"/>
      <c r="J28" s="114"/>
      <c r="K28" s="108"/>
      <c r="L28" s="108"/>
      <c r="M28" s="117"/>
    </row>
    <row r="29" spans="1:13" ht="25.5" x14ac:dyDescent="0.2">
      <c r="A29" s="114"/>
      <c r="B29" s="114"/>
      <c r="C29" s="117"/>
      <c r="D29" s="3" t="s">
        <v>74</v>
      </c>
      <c r="E29" s="4" t="s">
        <v>878</v>
      </c>
      <c r="F29" s="84"/>
      <c r="G29" s="84"/>
      <c r="H29" s="84"/>
      <c r="I29" s="114"/>
      <c r="J29" s="114"/>
      <c r="K29" s="108"/>
      <c r="L29" s="108"/>
      <c r="M29" s="117"/>
    </row>
    <row r="30" spans="1:13" ht="25.5" x14ac:dyDescent="0.2">
      <c r="A30" s="114"/>
      <c r="B30" s="114"/>
      <c r="C30" s="117"/>
      <c r="D30" s="3" t="s">
        <v>75</v>
      </c>
      <c r="E30" s="6" t="s">
        <v>867</v>
      </c>
      <c r="F30" s="84"/>
      <c r="G30" s="84"/>
      <c r="H30" s="84"/>
      <c r="I30" s="114"/>
      <c r="J30" s="114"/>
      <c r="K30" s="108"/>
      <c r="L30" s="108"/>
      <c r="M30" s="117"/>
    </row>
    <row r="31" spans="1:13" ht="12.75" customHeight="1" x14ac:dyDescent="0.2">
      <c r="A31" s="115"/>
      <c r="B31" s="115"/>
      <c r="C31" s="117"/>
      <c r="D31" s="5" t="s">
        <v>76</v>
      </c>
      <c r="E31" s="9" t="s">
        <v>879</v>
      </c>
      <c r="F31" s="84"/>
      <c r="G31" s="84"/>
      <c r="H31" s="84"/>
      <c r="I31" s="115"/>
      <c r="J31" s="115"/>
      <c r="K31" s="109"/>
      <c r="L31" s="109"/>
      <c r="M31" s="117"/>
    </row>
    <row r="34" spans="1:13" ht="26.25" customHeight="1" x14ac:dyDescent="0.4">
      <c r="A34" s="103" t="s">
        <v>785</v>
      </c>
      <c r="B34" s="104"/>
      <c r="C34" s="105"/>
      <c r="D34" s="112" t="s">
        <v>798</v>
      </c>
      <c r="E34" s="112"/>
      <c r="F34" s="112"/>
      <c r="G34" s="112"/>
      <c r="H34" s="112"/>
      <c r="I34" s="112"/>
      <c r="J34" s="112"/>
      <c r="K34" s="103" t="s">
        <v>805</v>
      </c>
      <c r="L34" s="104"/>
      <c r="M34" s="105"/>
    </row>
    <row r="35" spans="1:13" ht="126" x14ac:dyDescent="0.25">
      <c r="A35" s="34" t="s">
        <v>782</v>
      </c>
      <c r="B35" s="34" t="s">
        <v>783</v>
      </c>
      <c r="C35" s="34" t="s">
        <v>784</v>
      </c>
      <c r="D35" s="111" t="s">
        <v>796</v>
      </c>
      <c r="E35" s="111"/>
      <c r="F35" s="27" t="s">
        <v>797</v>
      </c>
      <c r="G35" s="118" t="s">
        <v>799</v>
      </c>
      <c r="H35" s="119"/>
      <c r="I35" s="27" t="s">
        <v>800</v>
      </c>
      <c r="J35" s="27" t="s">
        <v>801</v>
      </c>
      <c r="K35" s="34" t="s">
        <v>802</v>
      </c>
      <c r="L35" s="34" t="s">
        <v>803</v>
      </c>
      <c r="M35" s="34" t="s">
        <v>804</v>
      </c>
    </row>
    <row r="36" spans="1:13" x14ac:dyDescent="0.2">
      <c r="A36" s="107">
        <f>K31</f>
        <v>0</v>
      </c>
      <c r="B36" s="107">
        <f>L31</f>
        <v>0</v>
      </c>
      <c r="C36" s="116">
        <f>M31</f>
        <v>0</v>
      </c>
      <c r="D36" s="106"/>
      <c r="E36" s="106"/>
      <c r="F36" s="5"/>
      <c r="G36" s="110"/>
      <c r="H36" s="110"/>
      <c r="I36" s="113">
        <v>-1</v>
      </c>
      <c r="J36" s="113">
        <v>-1</v>
      </c>
      <c r="K36" s="107">
        <f>A36+I36</f>
        <v>-1</v>
      </c>
      <c r="L36" s="107">
        <f>B36+J36</f>
        <v>-1</v>
      </c>
      <c r="M36" s="116">
        <f>K36*L36</f>
        <v>1</v>
      </c>
    </row>
    <row r="37" spans="1:13" x14ac:dyDescent="0.2">
      <c r="A37" s="108"/>
      <c r="B37" s="108"/>
      <c r="C37" s="117"/>
      <c r="D37" s="106"/>
      <c r="E37" s="106"/>
      <c r="F37" s="5"/>
      <c r="G37" s="110"/>
      <c r="H37" s="110"/>
      <c r="I37" s="114"/>
      <c r="J37" s="114"/>
      <c r="K37" s="108"/>
      <c r="L37" s="108"/>
      <c r="M37" s="117"/>
    </row>
    <row r="38" spans="1:13" x14ac:dyDescent="0.2">
      <c r="A38" s="108"/>
      <c r="B38" s="108"/>
      <c r="C38" s="117"/>
      <c r="D38" s="106"/>
      <c r="E38" s="106"/>
      <c r="F38" s="5"/>
      <c r="G38" s="110"/>
      <c r="H38" s="110"/>
      <c r="I38" s="114"/>
      <c r="J38" s="114"/>
      <c r="K38" s="108"/>
      <c r="L38" s="108"/>
      <c r="M38" s="117"/>
    </row>
    <row r="39" spans="1:13" x14ac:dyDescent="0.2">
      <c r="A39" s="108"/>
      <c r="B39" s="108"/>
      <c r="C39" s="117"/>
      <c r="D39" s="106"/>
      <c r="E39" s="106"/>
      <c r="F39" s="5"/>
      <c r="G39" s="110"/>
      <c r="H39" s="110"/>
      <c r="I39" s="114"/>
      <c r="J39" s="114"/>
      <c r="K39" s="108"/>
      <c r="L39" s="108"/>
      <c r="M39" s="117"/>
    </row>
    <row r="40" spans="1:13" x14ac:dyDescent="0.2">
      <c r="A40" s="108"/>
      <c r="B40" s="108"/>
      <c r="C40" s="117"/>
      <c r="D40" s="106"/>
      <c r="E40" s="106"/>
      <c r="F40" s="5"/>
      <c r="G40" s="110"/>
      <c r="H40" s="110"/>
      <c r="I40" s="114"/>
      <c r="J40" s="114"/>
      <c r="K40" s="108"/>
      <c r="L40" s="108"/>
      <c r="M40" s="117"/>
    </row>
    <row r="41" spans="1:13" x14ac:dyDescent="0.2">
      <c r="A41" s="108"/>
      <c r="B41" s="108"/>
      <c r="C41" s="117"/>
      <c r="D41" s="106"/>
      <c r="E41" s="106"/>
      <c r="F41" s="5"/>
      <c r="G41" s="110"/>
      <c r="H41" s="110"/>
      <c r="I41" s="114"/>
      <c r="J41" s="114"/>
      <c r="K41" s="108"/>
      <c r="L41" s="108"/>
      <c r="M41" s="117"/>
    </row>
    <row r="42" spans="1:13" x14ac:dyDescent="0.2">
      <c r="A42" s="108"/>
      <c r="B42" s="108"/>
      <c r="C42" s="117"/>
      <c r="D42" s="106"/>
      <c r="E42" s="106"/>
      <c r="F42" s="5"/>
      <c r="G42" s="110"/>
      <c r="H42" s="110"/>
      <c r="I42" s="114"/>
      <c r="J42" s="114"/>
      <c r="K42" s="108"/>
      <c r="L42" s="108"/>
      <c r="M42" s="117"/>
    </row>
    <row r="43" spans="1:13" x14ac:dyDescent="0.2">
      <c r="A43" s="108"/>
      <c r="B43" s="108"/>
      <c r="C43" s="117"/>
      <c r="D43" s="106"/>
      <c r="E43" s="106"/>
      <c r="F43" s="5"/>
      <c r="G43" s="110"/>
      <c r="H43" s="110"/>
      <c r="I43" s="114"/>
      <c r="J43" s="114"/>
      <c r="K43" s="108"/>
      <c r="L43" s="108"/>
      <c r="M43" s="117"/>
    </row>
    <row r="44" spans="1:13" x14ac:dyDescent="0.2">
      <c r="A44" s="109"/>
      <c r="B44" s="109"/>
      <c r="C44" s="117"/>
      <c r="D44" s="106"/>
      <c r="E44" s="106"/>
      <c r="F44" s="5"/>
      <c r="G44" s="110"/>
      <c r="H44" s="110"/>
      <c r="I44" s="115"/>
      <c r="J44" s="115"/>
      <c r="K44" s="109"/>
      <c r="L44" s="109"/>
      <c r="M44" s="117"/>
    </row>
    <row r="68" spans="2:3" x14ac:dyDescent="0.2">
      <c r="B68">
        <v>1</v>
      </c>
      <c r="C68">
        <v>-1</v>
      </c>
    </row>
    <row r="69" spans="2:3" x14ac:dyDescent="0.2">
      <c r="B69">
        <v>2</v>
      </c>
      <c r="C69">
        <v>-2</v>
      </c>
    </row>
    <row r="70" spans="2:3" x14ac:dyDescent="0.2">
      <c r="B70">
        <v>3</v>
      </c>
      <c r="C70">
        <v>-3</v>
      </c>
    </row>
    <row r="71" spans="2:3" x14ac:dyDescent="0.2">
      <c r="B71">
        <v>4</v>
      </c>
      <c r="C71">
        <v>-4</v>
      </c>
    </row>
    <row r="72" spans="2:3" x14ac:dyDescent="0.2">
      <c r="B72">
        <v>5</v>
      </c>
      <c r="C72">
        <v>-5</v>
      </c>
    </row>
  </sheetData>
  <mergeCells count="47">
    <mergeCell ref="D21:H21"/>
    <mergeCell ref="D27:H27"/>
    <mergeCell ref="I10:I31"/>
    <mergeCell ref="J10:J31"/>
    <mergeCell ref="K10:K31"/>
    <mergeCell ref="K8:M8"/>
    <mergeCell ref="D35:E35"/>
    <mergeCell ref="G35:H35"/>
    <mergeCell ref="C3:G3"/>
    <mergeCell ref="A8:C8"/>
    <mergeCell ref="D8:J8"/>
    <mergeCell ref="A34:C34"/>
    <mergeCell ref="D34:J34"/>
    <mergeCell ref="A10:A31"/>
    <mergeCell ref="K34:M34"/>
    <mergeCell ref="L10:L31"/>
    <mergeCell ref="M10:M31"/>
    <mergeCell ref="D10:H10"/>
    <mergeCell ref="D15:H15"/>
    <mergeCell ref="B10:B31"/>
    <mergeCell ref="C10:C31"/>
    <mergeCell ref="A36:A44"/>
    <mergeCell ref="B36:B44"/>
    <mergeCell ref="C36:C44"/>
    <mergeCell ref="D36:E36"/>
    <mergeCell ref="G36:H36"/>
    <mergeCell ref="D40:E40"/>
    <mergeCell ref="G40:H40"/>
    <mergeCell ref="D41:E41"/>
    <mergeCell ref="G41:H41"/>
    <mergeCell ref="G44:H44"/>
    <mergeCell ref="J36:J44"/>
    <mergeCell ref="K36:K44"/>
    <mergeCell ref="L36:L44"/>
    <mergeCell ref="M36:M44"/>
    <mergeCell ref="D37:E37"/>
    <mergeCell ref="G37:H37"/>
    <mergeCell ref="D38:E38"/>
    <mergeCell ref="G38:H38"/>
    <mergeCell ref="D39:E39"/>
    <mergeCell ref="G39:H39"/>
    <mergeCell ref="I36:I44"/>
    <mergeCell ref="D42:E42"/>
    <mergeCell ref="G42:H42"/>
    <mergeCell ref="D43:E43"/>
    <mergeCell ref="G43:H43"/>
    <mergeCell ref="D44:E44"/>
  </mergeCells>
  <conditionalFormatting sqref="A10 F11:H11 I10">
    <cfRule type="cellIs" dxfId="298" priority="55" operator="between">
      <formula>0</formula>
      <formula>0</formula>
    </cfRule>
  </conditionalFormatting>
  <conditionalFormatting sqref="F12:H14">
    <cfRule type="cellIs" dxfId="297" priority="42" operator="between">
      <formula>0</formula>
      <formula>0</formula>
    </cfRule>
  </conditionalFormatting>
  <conditionalFormatting sqref="F16:H20">
    <cfRule type="cellIs" dxfId="296" priority="35" operator="between">
      <formula>0</formula>
      <formula>0</formula>
    </cfRule>
  </conditionalFormatting>
  <conditionalFormatting sqref="F22:H26">
    <cfRule type="cellIs" dxfId="295" priority="28" operator="between">
      <formula>0</formula>
      <formula>0</formula>
    </cfRule>
  </conditionalFormatting>
  <conditionalFormatting sqref="F28:H31">
    <cfRule type="cellIs" dxfId="294" priority="21" operator="between">
      <formula>0</formula>
      <formula>0</formula>
    </cfRule>
  </conditionalFormatting>
  <conditionalFormatting sqref="B10">
    <cfRule type="cellIs" dxfId="293" priority="14" operator="between">
      <formula>0</formula>
      <formula>0</formula>
    </cfRule>
  </conditionalFormatting>
  <conditionalFormatting sqref="J10">
    <cfRule type="cellIs" dxfId="292" priority="13" operator="between">
      <formula>0</formula>
      <formula>0</formula>
    </cfRule>
  </conditionalFormatting>
  <conditionalFormatting sqref="C10">
    <cfRule type="cellIs" dxfId="291" priority="10" operator="between">
      <formula>8</formula>
      <formula>16</formula>
    </cfRule>
    <cfRule type="cellIs" dxfId="290" priority="11" operator="between">
      <formula>4</formula>
      <formula>6</formula>
    </cfRule>
    <cfRule type="cellIs" dxfId="289" priority="12" operator="between">
      <formula>0</formula>
      <formula>3</formula>
    </cfRule>
  </conditionalFormatting>
  <conditionalFormatting sqref="M10">
    <cfRule type="cellIs" dxfId="288" priority="7" operator="between">
      <formula>8</formula>
      <formula>16</formula>
    </cfRule>
    <cfRule type="cellIs" dxfId="287" priority="8" operator="between">
      <formula>4</formula>
      <formula>6</formula>
    </cfRule>
    <cfRule type="cellIs" dxfId="286" priority="9" operator="between">
      <formula>0</formula>
      <formula>3</formula>
    </cfRule>
  </conditionalFormatting>
  <conditionalFormatting sqref="M36">
    <cfRule type="cellIs" dxfId="285" priority="4" operator="between">
      <formula>8</formula>
      <formula>16</formula>
    </cfRule>
    <cfRule type="cellIs" dxfId="284" priority="5" operator="between">
      <formula>4</formula>
      <formula>6</formula>
    </cfRule>
    <cfRule type="cellIs" dxfId="283" priority="6" operator="between">
      <formula>0</formula>
      <formula>3</formula>
    </cfRule>
  </conditionalFormatting>
  <conditionalFormatting sqref="C36">
    <cfRule type="cellIs" dxfId="282" priority="1" operator="between">
      <formula>8</formula>
      <formula>16</formula>
    </cfRule>
    <cfRule type="cellIs" dxfId="281" priority="2" operator="between">
      <formula>4</formula>
      <formula>6</formula>
    </cfRule>
    <cfRule type="cellIs" dxfId="280" priority="3" operator="between">
      <formula>0</formula>
      <formula>3</formula>
    </cfRule>
  </conditionalFormatting>
  <dataValidations count="4">
    <dataValidation type="list" allowBlank="1" showInputMessage="1" showErrorMessage="1" sqref="A10">
      <formula1>positive</formula1>
    </dataValidation>
    <dataValidation type="list" allowBlank="1" showInputMessage="1" showErrorMessage="1" sqref="I10:J10 I36:J44">
      <formula1>negative</formula1>
    </dataValidation>
    <dataValidation type="list" allowBlank="1" showInputMessage="1" showErrorMessage="1" sqref="K2:K5">
      <formula1>$B$10</formula1>
    </dataValidation>
    <dataValidation type="list" allowBlank="1" showInputMessage="1" showErrorMessage="1" sqref="B10:B31">
      <formula1>$K$2:$K$5</formula1>
    </dataValidation>
  </dataValidations>
  <pageMargins left="0.70866141732283472" right="0.70866141732283472" top="0.74803149606299213" bottom="0.74803149606299213" header="0.31496062992125984" footer="0.31496062992125984"/>
  <pageSetup paperSize="9" scale="37"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H31 F14:G14 H26 H20 H14 F31:G31 F26:G26 F20:G20</xm:sqref>
        </x14:dataValidation>
        <x14:dataValidation type="list" allowBlank="1" showInputMessage="1" showErrorMessage="1">
          <x14:formula1>
            <xm:f>'SR1'!$J$3:$J$4</xm:f>
          </x14:formula1>
          <xm:sqref>F11:G13 F16:G19 F22:G25 F28:G30</xm:sqref>
        </x14:dataValidation>
        <x14:dataValidation type="list" allowBlank="1" showInputMessage="1" showErrorMessage="1">
          <x14:formula1>
            <xm:f>'SR1'!$K$3:$K$5</xm:f>
          </x14:formula1>
          <xm:sqref>H11:H13 H16:H19 H22:H25 H28:H30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5"/>
  <sheetViews>
    <sheetView view="pageBreakPreview" topLeftCell="D25" zoomScaleNormal="75" zoomScaleSheetLayoutView="100" workbookViewId="0">
      <selection activeCell="E18" sqref="E18"/>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77</v>
      </c>
      <c r="D3" s="121"/>
      <c r="E3" s="121"/>
      <c r="F3" s="121"/>
      <c r="G3" s="122"/>
    </row>
    <row r="4" spans="1:13" s="14" customFormat="1" ht="110.25" x14ac:dyDescent="0.25">
      <c r="C4" s="31" t="s">
        <v>78</v>
      </c>
      <c r="D4" s="34" t="s">
        <v>79</v>
      </c>
      <c r="E4" s="34" t="s">
        <v>80</v>
      </c>
      <c r="F4" s="34" t="s">
        <v>776</v>
      </c>
      <c r="G4" s="30" t="s">
        <v>761</v>
      </c>
    </row>
    <row r="5" spans="1:13" s="38" customFormat="1" ht="75.75" thickBot="1" x14ac:dyDescent="0.25">
      <c r="C5" s="69" t="str">
        <f>'2. Rakendamine ja kontrollimine'!A9:A9</f>
        <v>IR3</v>
      </c>
      <c r="D5" s="40" t="str">
        <f>'2. Rakendamine ja kontrollimine'!B9:B9</f>
        <v>Konkursimenetlusega manipuleerimine</v>
      </c>
      <c r="E5" s="40" t="str">
        <f>'2. Rakendamine ja kontrollimine'!C9:C9</f>
        <v>Korraldusasutuse töötaja soosib pakkujat konkursimenetluse käigus, kasutades järgmisi meetmeid:
- valed spetsifikatsioonid või
- pakkumiste andmete lekitamine või
- pakkumistega manipuleerimine.</v>
      </c>
      <c r="F5" s="40" t="str">
        <f>'2. Rakendamine ja kontrollimine'!E9:E9</f>
        <v>Toetusesaajad ja kolmandad osapooled</v>
      </c>
      <c r="G5" s="41" t="str">
        <f>'2. Rakendamine ja kontrollimine'!F9:F9</f>
        <v>Asutuseväline</v>
      </c>
    </row>
    <row r="8" spans="1:13" ht="26.25" customHeight="1" x14ac:dyDescent="0.4">
      <c r="A8" s="103" t="s">
        <v>747</v>
      </c>
      <c r="B8" s="104"/>
      <c r="C8" s="105"/>
      <c r="D8" s="103" t="s">
        <v>746</v>
      </c>
      <c r="E8" s="104"/>
      <c r="F8" s="104"/>
      <c r="G8" s="104"/>
      <c r="H8" s="104"/>
      <c r="I8" s="104"/>
      <c r="J8" s="105"/>
      <c r="K8" s="103" t="s">
        <v>785</v>
      </c>
      <c r="L8" s="104"/>
      <c r="M8" s="105"/>
    </row>
    <row r="9" spans="1:13" ht="141.75" x14ac:dyDescent="0.25">
      <c r="A9" s="34" t="s">
        <v>745</v>
      </c>
      <c r="B9" s="34" t="s">
        <v>81</v>
      </c>
      <c r="C9" s="34" t="s">
        <v>82</v>
      </c>
      <c r="D9" s="34" t="s">
        <v>749</v>
      </c>
      <c r="E9" s="34" t="s">
        <v>748</v>
      </c>
      <c r="F9" s="34" t="s">
        <v>750</v>
      </c>
      <c r="G9" s="34" t="s">
        <v>751</v>
      </c>
      <c r="H9" s="34" t="s">
        <v>779</v>
      </c>
      <c r="I9" s="34" t="s">
        <v>780</v>
      </c>
      <c r="J9" s="34" t="s">
        <v>781</v>
      </c>
      <c r="K9" s="34" t="s">
        <v>83</v>
      </c>
      <c r="L9" s="34" t="s">
        <v>84</v>
      </c>
      <c r="M9" s="34" t="s">
        <v>85</v>
      </c>
    </row>
    <row r="10" spans="1:13" ht="15.75" customHeight="1" x14ac:dyDescent="0.25">
      <c r="A10" s="113">
        <v>1</v>
      </c>
      <c r="B10" s="113">
        <v>1</v>
      </c>
      <c r="C10" s="123">
        <f>A10*B10</f>
        <v>1</v>
      </c>
      <c r="D10" s="130" t="s">
        <v>86</v>
      </c>
      <c r="E10" s="131"/>
      <c r="F10" s="131"/>
      <c r="G10" s="131"/>
      <c r="H10" s="132"/>
      <c r="I10" s="113">
        <v>-1</v>
      </c>
      <c r="J10" s="113">
        <v>-1</v>
      </c>
      <c r="K10" s="107">
        <f>A10+I10</f>
        <v>0</v>
      </c>
      <c r="L10" s="107">
        <f>B10+J10</f>
        <v>0</v>
      </c>
      <c r="M10" s="123">
        <f>K10*L10</f>
        <v>0</v>
      </c>
    </row>
    <row r="11" spans="1:13" ht="51" x14ac:dyDescent="0.2">
      <c r="A11" s="114"/>
      <c r="B11" s="114"/>
      <c r="C11" s="123"/>
      <c r="D11" s="3" t="s">
        <v>87</v>
      </c>
      <c r="E11" s="4" t="s">
        <v>880</v>
      </c>
      <c r="F11" s="84"/>
      <c r="G11" s="84"/>
      <c r="H11" s="84"/>
      <c r="I11" s="114"/>
      <c r="J11" s="114"/>
      <c r="K11" s="108"/>
      <c r="L11" s="108"/>
      <c r="M11" s="123"/>
    </row>
    <row r="12" spans="1:13" ht="38.25" x14ac:dyDescent="0.2">
      <c r="A12" s="114"/>
      <c r="B12" s="114"/>
      <c r="C12" s="123"/>
      <c r="D12" s="3" t="s">
        <v>88</v>
      </c>
      <c r="E12" s="4" t="s">
        <v>871</v>
      </c>
      <c r="F12" s="84"/>
      <c r="G12" s="84"/>
      <c r="H12" s="84"/>
      <c r="I12" s="114"/>
      <c r="J12" s="114"/>
      <c r="K12" s="108"/>
      <c r="L12" s="108"/>
      <c r="M12" s="123"/>
    </row>
    <row r="13" spans="1:13" ht="25.5" x14ac:dyDescent="0.2">
      <c r="A13" s="114"/>
      <c r="B13" s="114"/>
      <c r="C13" s="123"/>
      <c r="D13" s="3" t="s">
        <v>89</v>
      </c>
      <c r="E13" s="6" t="s">
        <v>867</v>
      </c>
      <c r="F13" s="84"/>
      <c r="G13" s="84"/>
      <c r="H13" s="84"/>
      <c r="I13" s="114"/>
      <c r="J13" s="114"/>
      <c r="K13" s="108"/>
      <c r="L13" s="108"/>
      <c r="M13" s="123"/>
    </row>
    <row r="14" spans="1:13" x14ac:dyDescent="0.2">
      <c r="A14" s="114"/>
      <c r="B14" s="114"/>
      <c r="C14" s="123"/>
      <c r="D14" s="5" t="s">
        <v>90</v>
      </c>
      <c r="E14" s="9" t="s">
        <v>794</v>
      </c>
      <c r="F14" s="84"/>
      <c r="G14" s="84"/>
      <c r="H14" s="84"/>
      <c r="I14" s="114"/>
      <c r="J14" s="114"/>
      <c r="K14" s="108"/>
      <c r="L14" s="108"/>
      <c r="M14" s="123"/>
    </row>
    <row r="15" spans="1:13" ht="15.75" x14ac:dyDescent="0.25">
      <c r="A15" s="114"/>
      <c r="B15" s="114"/>
      <c r="C15" s="123"/>
      <c r="D15" s="130" t="s">
        <v>881</v>
      </c>
      <c r="E15" s="131"/>
      <c r="F15" s="131"/>
      <c r="G15" s="131"/>
      <c r="H15" s="132"/>
      <c r="I15" s="114"/>
      <c r="J15" s="114"/>
      <c r="K15" s="108"/>
      <c r="L15" s="108"/>
      <c r="M15" s="123"/>
    </row>
    <row r="16" spans="1:13" ht="51" x14ac:dyDescent="0.2">
      <c r="A16" s="114"/>
      <c r="B16" s="114"/>
      <c r="C16" s="123"/>
      <c r="D16" s="3" t="s">
        <v>91</v>
      </c>
      <c r="E16" s="4" t="s">
        <v>882</v>
      </c>
      <c r="F16" s="84"/>
      <c r="G16" s="84"/>
      <c r="H16" s="84"/>
      <c r="I16" s="114"/>
      <c r="J16" s="114"/>
      <c r="K16" s="108"/>
      <c r="L16" s="108"/>
      <c r="M16" s="123"/>
    </row>
    <row r="17" spans="1:13" ht="51" x14ac:dyDescent="0.2">
      <c r="A17" s="114"/>
      <c r="B17" s="114"/>
      <c r="C17" s="123"/>
      <c r="D17" s="3" t="s">
        <v>92</v>
      </c>
      <c r="E17" s="4" t="s">
        <v>883</v>
      </c>
      <c r="F17" s="84"/>
      <c r="G17" s="84"/>
      <c r="H17" s="84"/>
      <c r="I17" s="114"/>
      <c r="J17" s="114"/>
      <c r="K17" s="108"/>
      <c r="L17" s="108"/>
      <c r="M17" s="123"/>
    </row>
    <row r="18" spans="1:13" ht="25.5" x14ac:dyDescent="0.2">
      <c r="A18" s="114"/>
      <c r="B18" s="114"/>
      <c r="C18" s="123"/>
      <c r="D18" s="3" t="s">
        <v>93</v>
      </c>
      <c r="E18" s="4" t="s">
        <v>884</v>
      </c>
      <c r="F18" s="84"/>
      <c r="G18" s="84"/>
      <c r="H18" s="84"/>
      <c r="I18" s="114"/>
      <c r="J18" s="114"/>
      <c r="K18" s="108"/>
      <c r="L18" s="108"/>
      <c r="M18" s="123"/>
    </row>
    <row r="19" spans="1:13" ht="25.5" x14ac:dyDescent="0.2">
      <c r="A19" s="114"/>
      <c r="B19" s="114"/>
      <c r="C19" s="123"/>
      <c r="D19" s="3" t="s">
        <v>94</v>
      </c>
      <c r="E19" s="4" t="s">
        <v>885</v>
      </c>
      <c r="F19" s="84"/>
      <c r="G19" s="84"/>
      <c r="H19" s="84"/>
      <c r="I19" s="114"/>
      <c r="J19" s="114"/>
      <c r="K19" s="108"/>
      <c r="L19" s="108"/>
      <c r="M19" s="123"/>
    </row>
    <row r="20" spans="1:13" x14ac:dyDescent="0.2">
      <c r="A20" s="114"/>
      <c r="B20" s="114"/>
      <c r="C20" s="123"/>
      <c r="D20" s="5" t="s">
        <v>95</v>
      </c>
      <c r="E20" s="9" t="s">
        <v>794</v>
      </c>
      <c r="F20" s="84"/>
      <c r="G20" s="84"/>
      <c r="H20" s="84"/>
      <c r="I20" s="114"/>
      <c r="J20" s="114"/>
      <c r="K20" s="108"/>
      <c r="L20" s="108"/>
      <c r="M20" s="123"/>
    </row>
    <row r="21" spans="1:13" ht="15.75" x14ac:dyDescent="0.25">
      <c r="A21" s="114"/>
      <c r="B21" s="114"/>
      <c r="C21" s="123"/>
      <c r="D21" s="130" t="s">
        <v>886</v>
      </c>
      <c r="E21" s="131"/>
      <c r="F21" s="131"/>
      <c r="G21" s="131"/>
      <c r="H21" s="132"/>
      <c r="I21" s="114"/>
      <c r="J21" s="114"/>
      <c r="K21" s="108"/>
      <c r="L21" s="108"/>
      <c r="M21" s="123"/>
    </row>
    <row r="22" spans="1:13" ht="51" x14ac:dyDescent="0.2">
      <c r="A22" s="114"/>
      <c r="B22" s="114"/>
      <c r="C22" s="123"/>
      <c r="D22" s="3" t="s">
        <v>96</v>
      </c>
      <c r="E22" s="4" t="s">
        <v>887</v>
      </c>
      <c r="F22" s="84"/>
      <c r="G22" s="84"/>
      <c r="H22" s="84"/>
      <c r="I22" s="114"/>
      <c r="J22" s="114"/>
      <c r="K22" s="108"/>
      <c r="L22" s="108"/>
      <c r="M22" s="123"/>
    </row>
    <row r="23" spans="1:13" ht="25.5" x14ac:dyDescent="0.2">
      <c r="A23" s="114"/>
      <c r="B23" s="114"/>
      <c r="C23" s="123"/>
      <c r="D23" s="3" t="s">
        <v>97</v>
      </c>
      <c r="E23" s="4" t="s">
        <v>885</v>
      </c>
      <c r="F23" s="84"/>
      <c r="G23" s="84"/>
      <c r="H23" s="84"/>
      <c r="I23" s="114"/>
      <c r="J23" s="114"/>
      <c r="K23" s="108"/>
      <c r="L23" s="108"/>
      <c r="M23" s="123"/>
    </row>
    <row r="24" spans="1:13" x14ac:dyDescent="0.2">
      <c r="A24" s="115"/>
      <c r="B24" s="115"/>
      <c r="C24" s="123"/>
      <c r="D24" s="5" t="s">
        <v>98</v>
      </c>
      <c r="E24" s="9" t="s">
        <v>794</v>
      </c>
      <c r="F24" s="84"/>
      <c r="G24" s="84"/>
      <c r="H24" s="84"/>
      <c r="I24" s="115"/>
      <c r="J24" s="115"/>
      <c r="K24" s="109"/>
      <c r="L24" s="109"/>
      <c r="M24" s="123"/>
    </row>
    <row r="27" spans="1:13" ht="26.25" customHeight="1" x14ac:dyDescent="0.4">
      <c r="A27" s="103" t="s">
        <v>785</v>
      </c>
      <c r="B27" s="104"/>
      <c r="C27" s="105"/>
      <c r="D27" s="112" t="s">
        <v>798</v>
      </c>
      <c r="E27" s="112"/>
      <c r="F27" s="112"/>
      <c r="G27" s="112"/>
      <c r="H27" s="112"/>
      <c r="I27" s="112"/>
      <c r="J27" s="112"/>
      <c r="K27" s="103" t="s">
        <v>805</v>
      </c>
      <c r="L27" s="104"/>
      <c r="M27" s="105"/>
    </row>
    <row r="28" spans="1:13" ht="126" x14ac:dyDescent="0.25">
      <c r="A28" s="34" t="s">
        <v>99</v>
      </c>
      <c r="B28" s="34" t="s">
        <v>100</v>
      </c>
      <c r="C28" s="34" t="s">
        <v>101</v>
      </c>
      <c r="D28" s="111" t="s">
        <v>102</v>
      </c>
      <c r="E28" s="111"/>
      <c r="F28" s="27" t="s">
        <v>103</v>
      </c>
      <c r="G28" s="118" t="s">
        <v>104</v>
      </c>
      <c r="H28" s="119"/>
      <c r="I28" s="27" t="s">
        <v>105</v>
      </c>
      <c r="J28" s="27" t="s">
        <v>106</v>
      </c>
      <c r="K28" s="34" t="s">
        <v>107</v>
      </c>
      <c r="L28" s="34" t="s">
        <v>108</v>
      </c>
      <c r="M28" s="34" t="s">
        <v>109</v>
      </c>
    </row>
    <row r="29" spans="1:13" x14ac:dyDescent="0.2">
      <c r="A29" s="107">
        <f>K10</f>
        <v>0</v>
      </c>
      <c r="B29" s="107">
        <f>L10</f>
        <v>0</v>
      </c>
      <c r="C29" s="123">
        <f>M10</f>
        <v>0</v>
      </c>
      <c r="D29" s="106"/>
      <c r="E29" s="106"/>
      <c r="F29" s="5"/>
      <c r="G29" s="110"/>
      <c r="H29" s="110"/>
      <c r="I29" s="113">
        <v>-1</v>
      </c>
      <c r="J29" s="113">
        <v>-1</v>
      </c>
      <c r="K29" s="107">
        <f>A29+I29</f>
        <v>-1</v>
      </c>
      <c r="L29" s="107">
        <f>B29+J29</f>
        <v>-1</v>
      </c>
      <c r="M29" s="123">
        <f>K29*L29</f>
        <v>1</v>
      </c>
    </row>
    <row r="30" spans="1:13" x14ac:dyDescent="0.2">
      <c r="A30" s="108"/>
      <c r="B30" s="108"/>
      <c r="C30" s="123"/>
      <c r="D30" s="106"/>
      <c r="E30" s="106"/>
      <c r="F30" s="5"/>
      <c r="G30" s="110"/>
      <c r="H30" s="110"/>
      <c r="I30" s="114"/>
      <c r="J30" s="114"/>
      <c r="K30" s="108"/>
      <c r="L30" s="108"/>
      <c r="M30" s="123"/>
    </row>
    <row r="31" spans="1:13" x14ac:dyDescent="0.2">
      <c r="A31" s="108"/>
      <c r="B31" s="108"/>
      <c r="C31" s="123"/>
      <c r="D31" s="106"/>
      <c r="E31" s="106"/>
      <c r="F31" s="5"/>
      <c r="G31" s="110"/>
      <c r="H31" s="110"/>
      <c r="I31" s="114"/>
      <c r="J31" s="114"/>
      <c r="K31" s="108"/>
      <c r="L31" s="108"/>
      <c r="M31" s="123"/>
    </row>
    <row r="32" spans="1:13" x14ac:dyDescent="0.2">
      <c r="A32" s="108"/>
      <c r="B32" s="108"/>
      <c r="C32" s="123"/>
      <c r="D32" s="106"/>
      <c r="E32" s="106"/>
      <c r="F32" s="5"/>
      <c r="G32" s="110"/>
      <c r="H32" s="110"/>
      <c r="I32" s="114"/>
      <c r="J32" s="114"/>
      <c r="K32" s="108"/>
      <c r="L32" s="108"/>
      <c r="M32" s="123"/>
    </row>
    <row r="33" spans="1:13" x14ac:dyDescent="0.2">
      <c r="A33" s="108"/>
      <c r="B33" s="108"/>
      <c r="C33" s="123"/>
      <c r="D33" s="106"/>
      <c r="E33" s="106"/>
      <c r="F33" s="5"/>
      <c r="G33" s="110"/>
      <c r="H33" s="110"/>
      <c r="I33" s="114"/>
      <c r="J33" s="114"/>
      <c r="K33" s="108"/>
      <c r="L33" s="108"/>
      <c r="M33" s="123"/>
    </row>
    <row r="34" spans="1:13" x14ac:dyDescent="0.2">
      <c r="A34" s="108"/>
      <c r="B34" s="108"/>
      <c r="C34" s="123"/>
      <c r="D34" s="106"/>
      <c r="E34" s="106"/>
      <c r="F34" s="5"/>
      <c r="G34" s="110"/>
      <c r="H34" s="110"/>
      <c r="I34" s="114"/>
      <c r="J34" s="114"/>
      <c r="K34" s="108"/>
      <c r="L34" s="108"/>
      <c r="M34" s="123"/>
    </row>
    <row r="35" spans="1:13" x14ac:dyDescent="0.2">
      <c r="A35" s="108"/>
      <c r="B35" s="108"/>
      <c r="C35" s="123"/>
      <c r="D35" s="106"/>
      <c r="E35" s="106"/>
      <c r="F35" s="5"/>
      <c r="G35" s="110"/>
      <c r="H35" s="110"/>
      <c r="I35" s="114"/>
      <c r="J35" s="114"/>
      <c r="K35" s="108"/>
      <c r="L35" s="108"/>
      <c r="M35" s="123"/>
    </row>
    <row r="36" spans="1:13" x14ac:dyDescent="0.2">
      <c r="A36" s="108"/>
      <c r="B36" s="108"/>
      <c r="C36" s="123"/>
      <c r="D36" s="106"/>
      <c r="E36" s="106"/>
      <c r="F36" s="5"/>
      <c r="G36" s="110"/>
      <c r="H36" s="110"/>
      <c r="I36" s="114"/>
      <c r="J36" s="114"/>
      <c r="K36" s="108"/>
      <c r="L36" s="108"/>
      <c r="M36" s="123"/>
    </row>
    <row r="37" spans="1:13" x14ac:dyDescent="0.2">
      <c r="A37" s="109"/>
      <c r="B37" s="109"/>
      <c r="C37" s="123"/>
      <c r="D37" s="106"/>
      <c r="E37" s="106"/>
      <c r="F37" s="5"/>
      <c r="G37" s="110"/>
      <c r="H37" s="110"/>
      <c r="I37" s="115"/>
      <c r="J37" s="115"/>
      <c r="K37" s="109"/>
      <c r="L37" s="109"/>
      <c r="M37" s="123"/>
    </row>
    <row r="61" spans="2:3" x14ac:dyDescent="0.2">
      <c r="B61">
        <v>1</v>
      </c>
      <c r="C61">
        <v>-1</v>
      </c>
    </row>
    <row r="62" spans="2:3" x14ac:dyDescent="0.2">
      <c r="B62">
        <v>2</v>
      </c>
      <c r="C62">
        <v>-2</v>
      </c>
    </row>
    <row r="63" spans="2:3" x14ac:dyDescent="0.2">
      <c r="B63">
        <v>3</v>
      </c>
      <c r="C63">
        <v>-3</v>
      </c>
    </row>
    <row r="64" spans="2:3" x14ac:dyDescent="0.2">
      <c r="B64">
        <v>4</v>
      </c>
      <c r="C64">
        <v>-4</v>
      </c>
    </row>
    <row r="65" spans="2:3" x14ac:dyDescent="0.2">
      <c r="B65">
        <v>5</v>
      </c>
      <c r="C65">
        <v>-5</v>
      </c>
    </row>
  </sheetData>
  <mergeCells count="46">
    <mergeCell ref="K8:M8"/>
    <mergeCell ref="D28:E28"/>
    <mergeCell ref="G28:H28"/>
    <mergeCell ref="C3:G3"/>
    <mergeCell ref="A8:C8"/>
    <mergeCell ref="D8:J8"/>
    <mergeCell ref="A27:C27"/>
    <mergeCell ref="D27:J27"/>
    <mergeCell ref="D10:H10"/>
    <mergeCell ref="D21:H21"/>
    <mergeCell ref="A10:A24"/>
    <mergeCell ref="I10:I24"/>
    <mergeCell ref="J10:J24"/>
    <mergeCell ref="K27:M27"/>
    <mergeCell ref="M10:M24"/>
    <mergeCell ref="D15:H15"/>
    <mergeCell ref="B10:B24"/>
    <mergeCell ref="C10:C24"/>
    <mergeCell ref="K10:K24"/>
    <mergeCell ref="L10:L24"/>
    <mergeCell ref="A29:A37"/>
    <mergeCell ref="B29:B37"/>
    <mergeCell ref="C29:C37"/>
    <mergeCell ref="D29:E29"/>
    <mergeCell ref="G29:H29"/>
    <mergeCell ref="D33:E33"/>
    <mergeCell ref="G33:H33"/>
    <mergeCell ref="D34:E34"/>
    <mergeCell ref="G34:H34"/>
    <mergeCell ref="G37:H37"/>
    <mergeCell ref="J29:J37"/>
    <mergeCell ref="K29:K37"/>
    <mergeCell ref="L29:L37"/>
    <mergeCell ref="M29:M37"/>
    <mergeCell ref="D30:E30"/>
    <mergeCell ref="G30:H30"/>
    <mergeCell ref="D31:E31"/>
    <mergeCell ref="G31:H31"/>
    <mergeCell ref="D32:E32"/>
    <mergeCell ref="G32:H32"/>
    <mergeCell ref="I29:I37"/>
    <mergeCell ref="D35:E35"/>
    <mergeCell ref="G35:H35"/>
    <mergeCell ref="D36:E36"/>
    <mergeCell ref="G36:H36"/>
    <mergeCell ref="D37:E37"/>
  </mergeCells>
  <conditionalFormatting sqref="A10 F11:H11 I10">
    <cfRule type="cellIs" dxfId="279" priority="64" operator="between">
      <formula>0</formula>
      <formula>0</formula>
    </cfRule>
  </conditionalFormatting>
  <conditionalFormatting sqref="F16:H20">
    <cfRule type="cellIs" dxfId="278" priority="51" operator="between">
      <formula>0</formula>
      <formula>0</formula>
    </cfRule>
  </conditionalFormatting>
  <conditionalFormatting sqref="F12:H14">
    <cfRule type="cellIs" dxfId="277" priority="44" operator="between">
      <formula>0</formula>
      <formula>0</formula>
    </cfRule>
  </conditionalFormatting>
  <conditionalFormatting sqref="F22:H24">
    <cfRule type="cellIs" dxfId="276" priority="37" operator="between">
      <formula>0</formula>
      <formula>0</formula>
    </cfRule>
  </conditionalFormatting>
  <conditionalFormatting sqref="B10">
    <cfRule type="cellIs" dxfId="275" priority="30" operator="between">
      <formula>0</formula>
      <formula>0</formula>
    </cfRule>
  </conditionalFormatting>
  <conditionalFormatting sqref="J10">
    <cfRule type="cellIs" dxfId="274" priority="29" operator="between">
      <formula>0</formula>
      <formula>0</formula>
    </cfRule>
  </conditionalFormatting>
  <conditionalFormatting sqref="C10">
    <cfRule type="cellIs" dxfId="273" priority="10" operator="between">
      <formula>8</formula>
      <formula>16</formula>
    </cfRule>
    <cfRule type="cellIs" dxfId="272" priority="11" operator="between">
      <formula>4</formula>
      <formula>6</formula>
    </cfRule>
    <cfRule type="cellIs" dxfId="271" priority="12" operator="between">
      <formula>0</formula>
      <formula>3</formula>
    </cfRule>
  </conditionalFormatting>
  <conditionalFormatting sqref="M10">
    <cfRule type="cellIs" dxfId="270" priority="7" operator="between">
      <formula>8</formula>
      <formula>16</formula>
    </cfRule>
    <cfRule type="cellIs" dxfId="269" priority="8" operator="between">
      <formula>4</formula>
      <formula>6</formula>
    </cfRule>
    <cfRule type="cellIs" dxfId="268" priority="9" operator="between">
      <formula>0</formula>
      <formula>3</formula>
    </cfRule>
  </conditionalFormatting>
  <conditionalFormatting sqref="M29">
    <cfRule type="cellIs" dxfId="267" priority="4" operator="between">
      <formula>8</formula>
      <formula>16</formula>
    </cfRule>
    <cfRule type="cellIs" dxfId="266" priority="5" operator="between">
      <formula>4</formula>
      <formula>6</formula>
    </cfRule>
    <cfRule type="cellIs" dxfId="265" priority="6" operator="between">
      <formula>0</formula>
      <formula>3</formula>
    </cfRule>
  </conditionalFormatting>
  <conditionalFormatting sqref="C29">
    <cfRule type="cellIs" dxfId="264" priority="1" operator="between">
      <formula>8</formula>
      <formula>16</formula>
    </cfRule>
    <cfRule type="cellIs" dxfId="263" priority="2" operator="between">
      <formula>4</formula>
      <formula>6</formula>
    </cfRule>
    <cfRule type="cellIs" dxfId="262"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9:J37 I10">
      <formula1>negative</formula1>
    </dataValidation>
  </dataValidations>
  <pageMargins left="0.70866141732283472" right="0.70866141732283472" top="0.74803149606299213" bottom="0.74803149606299213" header="0.31496062992125984" footer="0.31496062992125984"/>
  <pageSetup paperSize="9" scale="43"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'[1]A. Operating Environment'!#REF!</xm:f>
          </x14:formula1>
          <xm:sqref>F20:G20 F14:G14 F24:G24 H14 H20 H24</xm:sqref>
        </x14:dataValidation>
        <x14:dataValidation type="list" allowBlank="1" showInputMessage="1" showErrorMessage="1">
          <x14:formula1>
            <xm:f>'SR1'!$K$3:$K$4</xm:f>
          </x14:formula1>
          <xm:sqref>J10:J24</xm:sqref>
        </x14:dataValidation>
        <x14:dataValidation type="list" allowBlank="1" showInputMessage="1" showErrorMessage="1">
          <x14:formula1>
            <xm:f>'SR1'!$J$3:$J$4</xm:f>
          </x14:formula1>
          <xm:sqref>F11:G13 F16:G19 F22 F22:F23 G22</xm:sqref>
        </x14:dataValidation>
        <x14:dataValidation type="list" allowBlank="1" showInputMessage="1" showErrorMessage="1">
          <x14:formula1>
            <xm:f>'SR1'!$K$3:$K$5</xm:f>
          </x14:formula1>
          <xm:sqref>G23 H11:H13 H16:H19 H22:H23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29</vt:i4>
      </vt:variant>
      <vt:variant>
        <vt:lpstr>Nimega vahemikud</vt:lpstr>
      </vt:variant>
      <vt:variant>
        <vt:i4>30</vt:i4>
      </vt:variant>
    </vt:vector>
  </HeadingPairs>
  <TitlesOfParts>
    <vt:vector size="59" baseType="lpstr">
      <vt:lpstr>1. Taotleja valimine</vt:lpstr>
      <vt:lpstr>SR1</vt:lpstr>
      <vt:lpstr>SR2</vt:lpstr>
      <vt:lpstr>SR3</vt:lpstr>
      <vt:lpstr>SRX</vt:lpstr>
      <vt:lpstr>2. Rakendamine ja kontrollimine</vt:lpstr>
      <vt:lpstr>IR1</vt:lpstr>
      <vt:lpstr>IR2</vt:lpstr>
      <vt:lpstr>IR3</vt:lpstr>
      <vt:lpstr>IR4</vt:lpstr>
      <vt:lpstr>IR5</vt:lpstr>
      <vt:lpstr>IR6</vt:lpstr>
      <vt:lpstr>IR7</vt:lpstr>
      <vt:lpstr>IR8</vt:lpstr>
      <vt:lpstr>IR9</vt:lpstr>
      <vt:lpstr>IR10</vt:lpstr>
      <vt:lpstr>IR11</vt:lpstr>
      <vt:lpstr>IRXX</vt:lpstr>
      <vt:lpstr>3. Sertifitseerimine ja maksed</vt:lpstr>
      <vt:lpstr>CR1</vt:lpstr>
      <vt:lpstr>CR2</vt:lpstr>
      <vt:lpstr>CR3</vt:lpstr>
      <vt:lpstr>CR4</vt:lpstr>
      <vt:lpstr>CRX</vt:lpstr>
      <vt:lpstr>4. Otsehanked</vt:lpstr>
      <vt:lpstr>PR1</vt:lpstr>
      <vt:lpstr>PR2</vt:lpstr>
      <vt:lpstr>PR3</vt:lpstr>
      <vt:lpstr>PRX</vt:lpstr>
      <vt:lpstr>negative</vt:lpstr>
      <vt:lpstr>positive</vt:lpstr>
      <vt:lpstr>'2. Rakendamine ja kontrollimine'!Prindiala</vt:lpstr>
      <vt:lpstr>'3. Sertifitseerimine ja maksed'!Prindiala</vt:lpstr>
      <vt:lpstr>'4. Otsehanked'!Prindiala</vt:lpstr>
      <vt:lpstr>'CR1'!Prindiala</vt:lpstr>
      <vt:lpstr>'CR2'!Prindiala</vt:lpstr>
      <vt:lpstr>'CR3'!Prindiala</vt:lpstr>
      <vt:lpstr>'CR4'!Prindiala</vt:lpstr>
      <vt:lpstr>CRX!Prindiala</vt:lpstr>
      <vt:lpstr>'IR1'!Prindiala</vt:lpstr>
      <vt:lpstr>'IR10'!Prindiala</vt:lpstr>
      <vt:lpstr>'IR11'!Prindiala</vt:lpstr>
      <vt:lpstr>'IR2'!Prindiala</vt:lpstr>
      <vt:lpstr>'IR3'!Prindiala</vt:lpstr>
      <vt:lpstr>'IR4'!Prindiala</vt:lpstr>
      <vt:lpstr>'IR5'!Prindiala</vt:lpstr>
      <vt:lpstr>'IR6'!Prindiala</vt:lpstr>
      <vt:lpstr>'IR7'!Prindiala</vt:lpstr>
      <vt:lpstr>'IR8'!Prindiala</vt:lpstr>
      <vt:lpstr>'IR9'!Prindiala</vt:lpstr>
      <vt:lpstr>IRXX!Prindiala</vt:lpstr>
      <vt:lpstr>'PR1'!Prindiala</vt:lpstr>
      <vt:lpstr>'PR2'!Prindiala</vt:lpstr>
      <vt:lpstr>'PR3'!Prindiala</vt:lpstr>
      <vt:lpstr>PRX!Prindiala</vt:lpstr>
      <vt:lpstr>'SR1'!Prindiala</vt:lpstr>
      <vt:lpstr>'SR2'!Prindiala</vt:lpstr>
      <vt:lpstr>'SR3'!Prindiala</vt:lpstr>
      <vt:lpstr>SRX!Prindiala</vt:lpstr>
    </vt:vector>
  </TitlesOfParts>
  <Company>Moore Stephens LLP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cholmes</dc:creator>
  <cp:lastModifiedBy>projekt-4</cp:lastModifiedBy>
  <cp:lastPrinted>2013-04-29T21:10:08Z</cp:lastPrinted>
  <dcterms:created xsi:type="dcterms:W3CDTF">2013-01-09T11:58:16Z</dcterms:created>
  <dcterms:modified xsi:type="dcterms:W3CDTF">2014-09-02T00:03:10Z</dcterms:modified>
</cp:coreProperties>
</file>