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activeTab="5"/>
  </bookViews>
  <sheets>
    <sheet name="1. Udvælgelse af ansøger " sheetId="4" r:id="rId1"/>
    <sheet name="SR1" sheetId="17" r:id="rId2"/>
    <sheet name="SR2" sheetId="16" r:id="rId3"/>
    <sheet name="SR3" sheetId="15" r:id="rId4"/>
    <sheet name="SRX" sheetId="25" r:id="rId5"/>
    <sheet name="2. Gennemførelse &amp; verifikation"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ering &amp; betalinger" sheetId="9" r:id="rId19"/>
    <sheet name="CR1" sheetId="27" r:id="rId20"/>
    <sheet name="CR2" sheetId="28" r:id="rId21"/>
    <sheet name="CR3" sheetId="29" r:id="rId22"/>
    <sheet name="CR4" sheetId="30" r:id="rId23"/>
    <sheet name="CRX" sheetId="31" r:id="rId24"/>
    <sheet name="4. Direkte indkøb" sheetId="7" r:id="rId25"/>
    <sheet name="PR1" sheetId="18" r:id="rId26"/>
    <sheet name="PR2" sheetId="20" r:id="rId27"/>
    <sheet name="PR3" sheetId="22" r:id="rId28"/>
    <sheet name="PRX" sheetId="26" r:id="rId29"/>
  </sheets>
  <externalReferences>
    <externalReference r:id="rId30"/>
    <externalReference r:id="rId31"/>
    <externalReference r:id="rId32"/>
  </externalReferences>
  <definedNames>
    <definedName name="negative">'SR1'!$C$55:$C$59</definedName>
    <definedName name="positive">'SR1'!$B$55:$B$59</definedName>
    <definedName name="_xlnm.Print_Area" localSheetId="5">'[1]2'!$A$1:$H$19</definedName>
    <definedName name="_xlnm.Print_Area" localSheetId="18">'[2]3'!$A$1:$G$10</definedName>
    <definedName name="_xlnm.Print_Area" localSheetId="24">'4. Direkte indkøb'!$A$1:$J$9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'IR1'!$A$1:$L$36</definedName>
    <definedName name="_xlnm.Print_Area" localSheetId="15">'IR10'!$A$1:$L$46</definedName>
    <definedName name="_xlnm.Print_Area" localSheetId="16">'IR11'!$A$1:$L$26</definedName>
    <definedName name="_xlnm.Print_Area" localSheetId="7">'IR2'!$A$1:$L$45</definedName>
    <definedName name="_xlnm.Print_Area" localSheetId="8">'IR3'!$A$1:$L$38</definedName>
    <definedName name="_xlnm.Print_Area" localSheetId="9">'IR4'!$A$1:$L$36</definedName>
    <definedName name="_xlnm.Print_Area" localSheetId="10">'IR5'!$A$1:$L$26</definedName>
    <definedName name="_xlnm.Print_Area" localSheetId="11">'IR6'!$A$1:$L$33</definedName>
    <definedName name="_xlnm.Print_Area" localSheetId="12">'IR7'!$A$1:$L$33</definedName>
    <definedName name="_xlnm.Print_Area" localSheetId="13">'IR8'!$A$1:$L$26</definedName>
    <definedName name="_xlnm.Print_Area" localSheetId="14">'IR9'!$A$1:$L$36</definedName>
    <definedName name="_xlnm.Print_Area" localSheetId="17">IRXX!$A$1:$M$25</definedName>
    <definedName name="_xlnm.Print_Area" localSheetId="25">'PR1'!$A$1:$L$35</definedName>
    <definedName name="_xlnm.Print_Area" localSheetId="26">'PR2'!$A$1:$L$35</definedName>
    <definedName name="_xlnm.Print_Area" localSheetId="27">'PR3'!$A$1:$L$34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Udvælgelse af ansøger '!#REF!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 i="38" l="1"/>
  <c r="E5" i="25"/>
  <c r="C10" i="32" l="1"/>
  <c r="K10" i="44" l="1"/>
  <c r="C10" i="44" l="1"/>
  <c r="C26" i="38"/>
  <c r="C10" i="50"/>
  <c r="K10" i="50"/>
  <c r="B36" i="50" s="1"/>
  <c r="K36" i="50" s="1"/>
  <c r="J10" i="50"/>
  <c r="L10" i="50" l="1"/>
  <c r="C36" i="50" s="1"/>
  <c r="A36" i="50"/>
  <c r="J36" i="50" s="1"/>
  <c r="L36" i="50" s="1"/>
  <c r="K10" i="49"/>
  <c r="B26" i="49" s="1"/>
  <c r="K26" i="49" s="1"/>
  <c r="J10" i="49"/>
  <c r="L10" i="49" s="1"/>
  <c r="C26" i="49" s="1"/>
  <c r="C10" i="49"/>
  <c r="K10" i="45"/>
  <c r="B24" i="45" s="1"/>
  <c r="K24" i="45" s="1"/>
  <c r="J10" i="45"/>
  <c r="A24" i="45" s="1"/>
  <c r="J24" i="45" s="1"/>
  <c r="C10" i="45"/>
  <c r="B24" i="44"/>
  <c r="A24" i="44"/>
  <c r="J24" i="44" s="1"/>
  <c r="J10" i="44"/>
  <c r="C10" i="42"/>
  <c r="L10" i="44"/>
  <c r="C24" i="44" s="1"/>
  <c r="K10" i="42"/>
  <c r="J10" i="42"/>
  <c r="L10" i="42" s="1"/>
  <c r="C17" i="42" s="1"/>
  <c r="K10" i="40"/>
  <c r="B26" i="40" s="1"/>
  <c r="K26" i="40" s="1"/>
  <c r="C10" i="40"/>
  <c r="J10" i="40"/>
  <c r="A26" i="40" s="1"/>
  <c r="J26" i="40" s="1"/>
  <c r="J10" i="36"/>
  <c r="A29" i="36" s="1"/>
  <c r="C10" i="36"/>
  <c r="K10" i="36"/>
  <c r="B29" i="36" s="1"/>
  <c r="A26" i="49" l="1"/>
  <c r="J26" i="49" s="1"/>
  <c r="A17" i="42"/>
  <c r="L26" i="49"/>
  <c r="L10" i="45"/>
  <c r="C24" i="45" s="1"/>
  <c r="L10" i="36"/>
  <c r="C29" i="36" s="1"/>
  <c r="L26" i="40"/>
  <c r="L10" i="40"/>
  <c r="C26" i="40" s="1"/>
  <c r="K10" i="32"/>
  <c r="C5" i="32"/>
  <c r="J10" i="32"/>
  <c r="L10" i="32" s="1"/>
  <c r="K10" i="38"/>
  <c r="J10" i="38"/>
  <c r="C10" i="38"/>
  <c r="J10" i="22"/>
  <c r="L11" i="22" s="1"/>
  <c r="C10" i="22"/>
  <c r="A26" i="22"/>
  <c r="L17" i="22"/>
  <c r="K10" i="22"/>
  <c r="L10" i="22" s="1"/>
  <c r="C26" i="22" s="1"/>
  <c r="K10" i="20"/>
  <c r="B27" i="20" s="1"/>
  <c r="K27" i="20" s="1"/>
  <c r="J10" i="20"/>
  <c r="A27" i="20" s="1"/>
  <c r="C10" i="20"/>
  <c r="L10" i="38" l="1"/>
  <c r="B26" i="22"/>
  <c r="L10" i="20"/>
  <c r="C27" i="20" s="1"/>
  <c r="F5" i="57" l="1"/>
  <c r="G5" i="57"/>
  <c r="D5" i="57"/>
  <c r="C5" i="57"/>
  <c r="C5" i="53"/>
  <c r="C5" i="50"/>
  <c r="C5" i="49"/>
  <c r="C5" i="48"/>
  <c r="C5" i="45"/>
  <c r="C5" i="44"/>
  <c r="C5" i="42"/>
  <c r="C5" i="40"/>
  <c r="C5" i="36"/>
  <c r="L10" i="57" l="1"/>
  <c r="B15" i="57" s="1"/>
  <c r="L15" i="57" s="1"/>
  <c r="K10" i="57"/>
  <c r="A15" i="57" s="1"/>
  <c r="K15" i="57" s="1"/>
  <c r="C10" i="57"/>
  <c r="K10" i="53"/>
  <c r="B16" i="53" s="1"/>
  <c r="K16" i="53" s="1"/>
  <c r="J10" i="53"/>
  <c r="C10" i="53"/>
  <c r="K10" i="48"/>
  <c r="B17" i="48" s="1"/>
  <c r="K17" i="48" s="1"/>
  <c r="J10" i="48"/>
  <c r="C10" i="48"/>
  <c r="K24" i="44"/>
  <c r="J17" i="42"/>
  <c r="B17" i="42"/>
  <c r="K17" i="42" s="1"/>
  <c r="B26" i="38"/>
  <c r="K26" i="38" s="1"/>
  <c r="A26" i="38"/>
  <c r="J26" i="38" s="1"/>
  <c r="J29" i="36"/>
  <c r="K29" i="36"/>
  <c r="B36" i="32"/>
  <c r="K36" i="32" s="1"/>
  <c r="A36" i="32"/>
  <c r="J36" i="32" s="1"/>
  <c r="G5" i="31"/>
  <c r="F5" i="31"/>
  <c r="D5" i="31"/>
  <c r="C5" i="31"/>
  <c r="L10" i="31"/>
  <c r="B16" i="31" s="1"/>
  <c r="L16" i="31" s="1"/>
  <c r="K10" i="31"/>
  <c r="A16" i="31" s="1"/>
  <c r="K16" i="31" s="1"/>
  <c r="M16" i="31" s="1"/>
  <c r="C10" i="31"/>
  <c r="C5" i="30"/>
  <c r="C5" i="29"/>
  <c r="C5" i="28"/>
  <c r="L10" i="30"/>
  <c r="B19" i="30" s="1"/>
  <c r="L19" i="30" s="1"/>
  <c r="K10" i="30"/>
  <c r="C10" i="30"/>
  <c r="L10" i="29"/>
  <c r="B19" i="29" s="1"/>
  <c r="L19" i="29" s="1"/>
  <c r="K10" i="29"/>
  <c r="A19" i="29" s="1"/>
  <c r="K19" i="29" s="1"/>
  <c r="C10" i="29"/>
  <c r="L10" i="28"/>
  <c r="K10" i="28"/>
  <c r="A19" i="28" s="1"/>
  <c r="C10" i="28"/>
  <c r="C5" i="27"/>
  <c r="L10" i="27"/>
  <c r="B20" i="27" s="1"/>
  <c r="L20" i="27" s="1"/>
  <c r="K10" i="27"/>
  <c r="A20" i="27" s="1"/>
  <c r="K20" i="27" s="1"/>
  <c r="C10" i="27"/>
  <c r="G5" i="26"/>
  <c r="F5" i="26"/>
  <c r="D5" i="26"/>
  <c r="C5" i="26"/>
  <c r="A19" i="30" l="1"/>
  <c r="K19" i="30" s="1"/>
  <c r="M19" i="30" s="1"/>
  <c r="M10" i="30"/>
  <c r="B19" i="28"/>
  <c r="L19" i="28" s="1"/>
  <c r="M10" i="27"/>
  <c r="C20" i="27" s="1"/>
  <c r="L10" i="48"/>
  <c r="C17" i="48" s="1"/>
  <c r="L10" i="53"/>
  <c r="C16" i="53" s="1"/>
  <c r="M10" i="28"/>
  <c r="C19" i="28" s="1"/>
  <c r="M10" i="57"/>
  <c r="C15" i="57" s="1"/>
  <c r="M15" i="57"/>
  <c r="A16" i="53"/>
  <c r="J16" i="53" s="1"/>
  <c r="L16" i="53" s="1"/>
  <c r="A17" i="48"/>
  <c r="J17" i="48" s="1"/>
  <c r="L17" i="48" s="1"/>
  <c r="L36" i="32"/>
  <c r="L24" i="45"/>
  <c r="L24" i="44"/>
  <c r="L17" i="42"/>
  <c r="L26" i="38"/>
  <c r="L29" i="36"/>
  <c r="C36" i="32"/>
  <c r="M10" i="31"/>
  <c r="C16" i="31" s="1"/>
  <c r="M19" i="29"/>
  <c r="K19" i="28"/>
  <c r="C19" i="30"/>
  <c r="M10" i="29"/>
  <c r="C19" i="29" s="1"/>
  <c r="M20" i="27"/>
  <c r="L10" i="26"/>
  <c r="B16" i="26" s="1"/>
  <c r="L16" i="26" s="1"/>
  <c r="K10" i="26"/>
  <c r="A16" i="26" s="1"/>
  <c r="K16" i="26" s="1"/>
  <c r="M16" i="26" s="1"/>
  <c r="C10" i="26"/>
  <c r="C5" i="22"/>
  <c r="C5" i="20"/>
  <c r="C5" i="18"/>
  <c r="G5" i="25"/>
  <c r="F5" i="25"/>
  <c r="D5" i="25"/>
  <c r="C5" i="15"/>
  <c r="C5" i="16"/>
  <c r="C5" i="17"/>
  <c r="L10" i="25"/>
  <c r="B16" i="25" s="1"/>
  <c r="L16" i="25" s="1"/>
  <c r="K10" i="25"/>
  <c r="A16" i="25" s="1"/>
  <c r="K16" i="25" s="1"/>
  <c r="C10" i="25"/>
  <c r="J26" i="22"/>
  <c r="K26" i="22"/>
  <c r="J27" i="20"/>
  <c r="L27" i="20" s="1"/>
  <c r="K10" i="18"/>
  <c r="J10" i="18"/>
  <c r="A27" i="18" s="1"/>
  <c r="C10" i="18"/>
  <c r="L10" i="15"/>
  <c r="B16" i="15" s="1"/>
  <c r="L16" i="15" s="1"/>
  <c r="K10" i="15"/>
  <c r="C10" i="15"/>
  <c r="L10" i="16"/>
  <c r="B18" i="16" s="1"/>
  <c r="L18" i="16" s="1"/>
  <c r="K10" i="16"/>
  <c r="A18" i="16" s="1"/>
  <c r="K18" i="16" s="1"/>
  <c r="C10" i="16"/>
  <c r="B27" i="18" l="1"/>
  <c r="K27" i="18" s="1"/>
  <c r="M19" i="28"/>
  <c r="M10" i="26"/>
  <c r="C16" i="26" s="1"/>
  <c r="M16" i="25"/>
  <c r="M10" i="25"/>
  <c r="C16" i="25" s="1"/>
  <c r="L26" i="22"/>
  <c r="L10" i="18"/>
  <c r="C27" i="18" s="1"/>
  <c r="J27" i="18"/>
  <c r="M10" i="15"/>
  <c r="C16" i="15" s="1"/>
  <c r="M18" i="16"/>
  <c r="A16" i="15"/>
  <c r="K16" i="15" s="1"/>
  <c r="M16" i="15" s="1"/>
  <c r="M10" i="16"/>
  <c r="C18" i="16" s="1"/>
  <c r="L10" i="17"/>
  <c r="B23" i="17" s="1"/>
  <c r="L23" i="17" s="1"/>
  <c r="K10" i="17"/>
  <c r="A23" i="17" s="1"/>
  <c r="K23" i="17" s="1"/>
  <c r="C10" i="17"/>
  <c r="L27" i="18" l="1"/>
  <c r="M10" i="17"/>
  <c r="M23" i="17"/>
  <c r="C23" i="17"/>
</calcChain>
</file>

<file path=xl/sharedStrings.xml><?xml version="1.0" encoding="utf-8"?>
<sst xmlns="http://schemas.openxmlformats.org/spreadsheetml/2006/main" count="1539" uniqueCount="1426">
  <si>
    <r>
      <rPr>
        <b/>
        <sz val="20"/>
        <color theme="1"/>
        <rFont val="Arial"/>
        <family val="2"/>
      </rPr>
      <t xml:space="preserve">1: VURDERING AF EKSPONERING FOR SÆRLIGE RISICI FOR SVIG – </t>
    </r>
    <r>
      <rPr>
        <b/>
        <u/>
        <sz val="20"/>
        <color theme="1"/>
        <rFont val="Arial"/>
        <family val="2"/>
      </rPr>
      <t>UDVÆLGELSE AF ANSØGERE</t>
    </r>
    <r>
      <rPr>
        <b/>
        <sz val="20"/>
        <color theme="1"/>
        <rFont val="Arial"/>
        <family val="2"/>
      </rPr>
      <t xml:space="preserve"> GENNEM FORVALTNINGSMYNDIGHEDER</t>
    </r>
  </si>
  <si>
    <r>
      <rPr>
        <b/>
        <sz val="20"/>
        <rFont val="Arial"/>
        <family val="2"/>
      </rPr>
      <t>BESKRIVELSE AF RISIKO</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</si>
  <si>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</si>
  <si>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</si>
  <si>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</si>
  <si>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Hvem er omfattet af risikoen? 
(Forvaltningsmyndighed / gennemførende organer / certificeringsmyndighed / modtagere / tredjeparter)</t>
    </r>
  </si>
  <si>
    <r>
      <rPr>
        <b/>
        <sz val="12"/>
        <color theme="1"/>
        <rFont val="Arial"/>
        <family val="2"/>
      </rPr>
      <t>Er risikoen relevant for din forvaltningsmyndighed?</t>
    </r>
  </si>
  <si>
    <r>
      <rPr>
        <b/>
        <sz val="12"/>
        <color theme="1"/>
        <rFont val="Arial"/>
        <family val="2"/>
      </rPr>
      <t>Begrund dit svar, hvis dette besvares benægtende.</t>
    </r>
  </si>
  <si>
    <r>
      <rPr>
        <b/>
        <sz val="12"/>
        <color theme="1"/>
        <rFont val="Arial"/>
        <family val="2"/>
      </rPr>
      <t>SR1</t>
    </r>
  </si>
  <si>
    <r>
      <rPr>
        <sz val="10"/>
        <color theme="1"/>
        <rFont val="Arial"/>
        <family val="2"/>
      </rPr>
      <t>Interessekonflikter i evalueringsudvalget</t>
    </r>
  </si>
  <si>
    <r>
      <rPr>
        <sz val="10"/>
        <color theme="1"/>
        <rFont val="Arial"/>
        <family val="2"/>
      </rPr>
      <t xml:space="preserve">Medlemmer af forvaltningsmyndighedens evalueringsudvalg udøver bevidst indflydelse på vurderingen og udvælgelsen af ansøgere med henblik på at støtte en bestemt ansøger ved i vurderingsøjemed at sikre en gunstigere behandling af dennes ansøgning eller ved at udøve pres på andre panelmedlemmer </t>
    </r>
  </si>
  <si>
    <r>
      <rPr>
        <sz val="10"/>
        <color theme="1"/>
        <rFont val="Arial"/>
        <family val="2"/>
      </rPr>
      <t>Forvaltningsmyndigheden og modtagere</t>
    </r>
  </si>
  <si>
    <r>
      <rPr>
        <sz val="10"/>
        <color theme="1"/>
        <rFont val="Arial"/>
        <family val="2"/>
      </rPr>
      <t>Internt / hemmelig aftale</t>
    </r>
  </si>
  <si>
    <r>
      <rPr>
        <b/>
        <sz val="12"/>
        <color theme="1"/>
        <rFont val="Arial"/>
        <family val="2"/>
      </rPr>
      <t>SR2</t>
    </r>
  </si>
  <si>
    <r>
      <rPr>
        <sz val="10"/>
        <color theme="1"/>
        <rFont val="Arial"/>
        <family val="2"/>
      </rPr>
      <t>Forkerte angivelser fra ansøgere</t>
    </r>
  </si>
  <si>
    <r>
      <rPr>
        <sz val="10"/>
        <color theme="1"/>
        <rFont val="Arial"/>
        <family val="2"/>
      </rPr>
      <t xml:space="preserve">Ansøgere angiver forkerte oplysninger i ansøgningen og vildleder evalueringsudvalget til at tro, at de opfylder de generelle og specifikke udvælgelseskriterier for at bestå en ansøgningsprocedure   </t>
    </r>
  </si>
  <si>
    <r>
      <rPr>
        <sz val="10"/>
        <color theme="1"/>
        <rFont val="Arial"/>
        <family val="2"/>
      </rPr>
      <t>Modtagere</t>
    </r>
  </si>
  <si>
    <r>
      <rPr>
        <sz val="10"/>
        <color theme="1"/>
        <rFont val="Arial"/>
        <family val="2"/>
      </rPr>
      <t>Eksternt</t>
    </r>
  </si>
  <si>
    <r>
      <rPr>
        <b/>
        <sz val="12"/>
        <color theme="1"/>
        <rFont val="Arial"/>
        <family val="2"/>
      </rPr>
      <t>SR3</t>
    </r>
  </si>
  <si>
    <r>
      <rPr>
        <sz val="10"/>
        <color theme="1"/>
        <rFont val="Arial"/>
        <family val="2"/>
      </rPr>
      <t>Dobbeltfinansiering</t>
    </r>
  </si>
  <si>
    <r>
      <rPr>
        <sz val="10"/>
        <rFont val="Arial"/>
        <family val="2"/>
      </rPr>
      <t>En organisation ansøger om støttemidler til det samme projekt fra flere EU-fonde og/eller medlemsstater uden at angive disse ansøgninger</t>
    </r>
  </si>
  <si>
    <r>
      <rPr>
        <sz val="10"/>
        <color theme="1"/>
        <rFont val="Arial"/>
        <family val="2"/>
      </rPr>
      <t>Modtagere</t>
    </r>
  </si>
  <si>
    <r>
      <rPr>
        <sz val="10"/>
        <color theme="1"/>
        <rFont val="Arial"/>
        <family val="2"/>
      </rPr>
      <t>Eksternt</t>
    </r>
  </si>
  <si>
    <r>
      <rPr>
        <b/>
        <sz val="12"/>
        <color theme="1"/>
        <rFont val="Arial"/>
        <family val="2"/>
      </rPr>
      <t>SRX</t>
    </r>
  </si>
  <si>
    <r>
      <rPr>
        <i/>
        <sz val="10"/>
        <color theme="1"/>
        <rFont val="Arial"/>
        <family val="2"/>
      </rPr>
      <t>Tilføj beskrivelse af yderligere risici...</t>
    </r>
  </si>
  <si>
    <t>Y</t>
  </si>
  <si>
    <t>N</t>
  </si>
  <si>
    <r>
      <rPr>
        <b/>
        <sz val="20"/>
        <rFont val="Arial"/>
        <family val="2"/>
      </rPr>
      <t>RISIKOBESKRIVELSE</t>
    </r>
  </si>
  <si>
    <r>
      <rPr>
        <b/>
        <sz val="12"/>
        <color theme="0"/>
        <rFont val="Arial"/>
        <family val="2"/>
      </rPr>
      <t>Ja</t>
    </r>
  </si>
  <si>
    <r>
      <rPr>
        <b/>
        <sz val="12"/>
        <color theme="0"/>
        <rFont val="Arial"/>
        <family val="2"/>
      </rPr>
      <t>Høj</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</si>
  <si>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</si>
  <si>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</si>
  <si>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</si>
  <si>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</si>
  <si>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12"/>
        <color theme="0"/>
        <rFont val="Arial"/>
        <family val="2"/>
      </rPr>
      <t>Nej</t>
    </r>
  </si>
  <si>
    <r>
      <rPr>
        <b/>
        <sz val="12"/>
        <color theme="0"/>
        <rFont val="Arial"/>
        <family val="2"/>
      </rPr>
      <t>Middel</t>
    </r>
  </si>
  <si>
    <r>
      <rPr>
        <sz val="12"/>
        <color theme="1"/>
        <rFont val="Arial"/>
        <family val="2"/>
      </rPr>
      <t xml:space="preserve">Medlemmer af forvaltningsmyndighedens evalueringsudvalg udøver bevidst indflydelse på vurderingen og udvælgelsen af ansøgere med henblik på at støtte en bestemt ansøger ved i vurderingsøjemed at sikre en gunstigere behandling af dennes ansøgning eller ved at udøve pres på andre panelmedlemmer </t>
    </r>
  </si>
  <si>
    <r>
      <rPr>
        <sz val="12"/>
        <color theme="0"/>
        <rFont val="Arial"/>
        <family val="2"/>
      </rPr>
      <t>Lav</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</si>
  <si>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</si>
  <si>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</si>
  <si>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</si>
  <si>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</si>
  <si>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</si>
  <si>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</si>
  <si>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</si>
  <si>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</si>
  <si>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</si>
  <si>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</si>
  <si>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</si>
  <si>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</si>
  <si>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</si>
  <si>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</si>
  <si>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</si>
  <si>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</si>
  <si>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SC 1.1</t>
    </r>
  </si>
  <si>
    <r>
      <rPr>
        <sz val="10"/>
        <color theme="1"/>
        <rFont val="Arial"/>
        <family val="2"/>
      </rPr>
      <t xml:space="preserve">Evalueringsudvalget består af flere ledende medarbejdere, som med en vis grad af vilkårlighed roterer i udvælgelsen til at deltage i hvert evalueringsudvalg.    </t>
    </r>
  </si>
  <si>
    <r>
      <rPr>
        <sz val="10"/>
        <color theme="1"/>
        <rFont val="Arial"/>
        <family val="2"/>
      </rPr>
      <t>SC 1.2</t>
    </r>
  </si>
  <si>
    <r>
      <rPr>
        <sz val="10"/>
        <color theme="1"/>
        <rFont val="Arial"/>
        <family val="2"/>
      </rPr>
      <t xml:space="preserve">Forvaltningsmyndigheden råder over et sekundært panel, som gennemgår stikprøver blandt de afgørelser, som er truffet af panelet for foreløbig vurdering.   </t>
    </r>
  </si>
  <si>
    <r>
      <rPr>
        <sz val="10"/>
        <color theme="1"/>
        <rFont val="Arial"/>
        <family val="2"/>
      </rPr>
      <t>SC 1.3</t>
    </r>
  </si>
  <si>
    <r>
      <rPr>
        <sz val="10"/>
        <color theme="1"/>
        <rFont val="Arial"/>
        <family val="2"/>
      </rPr>
      <t xml:space="preserve">Forvaltningsmyndigheden har etableret en politik om interessekonflikt, herunder en årlig erklæring for og fortegnelse over samtlige medarbejdere, og har truffet foranstaltninger for at sikre, at denne politik efterkommes. </t>
    </r>
  </si>
  <si>
    <r>
      <rPr>
        <sz val="10"/>
        <color theme="1"/>
        <rFont val="Arial"/>
        <family val="2"/>
      </rPr>
      <t>SC 1.4</t>
    </r>
  </si>
  <si>
    <r>
      <rPr>
        <sz val="10"/>
        <color theme="1"/>
        <rFont val="Arial"/>
        <family val="2"/>
      </rPr>
      <t>Forvaltningsmyndigheden gennemfører regelmæssigt hensigtsmæssige uddannelsesforløb om etik og integritet for samtlige medarbejdere.</t>
    </r>
  </si>
  <si>
    <r>
      <rPr>
        <sz val="10"/>
        <color theme="1"/>
        <rFont val="Arial"/>
        <family val="2"/>
      </rPr>
      <t>SC 1.5</t>
    </r>
  </si>
  <si>
    <r>
      <rPr>
        <sz val="10"/>
        <color theme="1"/>
        <rFont val="Arial"/>
        <family val="2"/>
      </rPr>
      <t xml:space="preserve">Forvaltningsmyndigheden sikrer, at de enkelte personer er bekendte med konsekvenserne af at deltage i aktiviteter, som kan drage deres integritet i tvivl, med en tydelig beskrivelse af de konsekvenser, der er forbundet med særlige forseelser. </t>
    </r>
  </si>
  <si>
    <r>
      <rPr>
        <sz val="10"/>
        <color theme="1"/>
        <rFont val="Arial"/>
        <family val="2"/>
      </rPr>
      <t>SC 1.6</t>
    </r>
  </si>
  <si>
    <r>
      <rPr>
        <sz val="10"/>
        <color theme="1"/>
        <rFont val="Arial"/>
        <family val="2"/>
      </rPr>
      <t>Alle indkaldelser af ansøgninger bør offentliggøres.</t>
    </r>
  </si>
  <si>
    <r>
      <rPr>
        <sz val="10"/>
        <color theme="1"/>
        <rFont val="Arial"/>
        <family val="2"/>
      </rPr>
      <t>SC 1.7</t>
    </r>
  </si>
  <si>
    <r>
      <rPr>
        <sz val="10"/>
        <color theme="1"/>
        <rFont val="Arial"/>
        <family val="2"/>
      </rPr>
      <t xml:space="preserve"> Alle ansøgninger bør registreres og vurderes i overensstemmelse med de gældende kriterier.</t>
    </r>
  </si>
  <si>
    <r>
      <rPr>
        <sz val="10"/>
        <color theme="1"/>
        <rFont val="Arial"/>
        <family val="2"/>
      </rPr>
      <t>SC 1.8</t>
    </r>
  </si>
  <si>
    <r>
      <rPr>
        <sz val="10"/>
        <color theme="1"/>
        <rFont val="Arial"/>
        <family val="2"/>
      </rPr>
      <t xml:space="preserve"> Alle beslutninger vedrørende godkendelse / afvisning af ansøgninger bør meddeles ansøgerne.</t>
    </r>
  </si>
  <si>
    <r>
      <rPr>
        <sz val="10"/>
        <color theme="1"/>
        <rFont val="Arial"/>
        <family val="2"/>
      </rPr>
      <t>SC 1.X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</si>
  <si>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</si>
  <si>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</si>
  <si>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</si>
  <si>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</si>
  <si>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</si>
  <si>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</si>
  <si>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</si>
  <si>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</si>
  <si>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</si>
  <si>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</si>
  <si>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</si>
  <si>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</si>
  <si>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</si>
  <si>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</si>
  <si>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</si>
  <si>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</si>
  <si>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</si>
  <si>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</si>
  <si>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</si>
  <si>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</si>
  <si>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sz val="12"/>
        <color theme="1"/>
        <rFont val="Arial"/>
        <family val="2"/>
      </rPr>
      <t>Ansøgere angiver forkerte oplysninger i ansøgningen og vildleder evalueringsudvalget til at tro, at de opfylder de generelle og specifikke udvælgelseskriterier for at bestå en ansøgningsprocedure</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</si>
  <si>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</si>
  <si>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</si>
  <si>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</si>
  <si>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</si>
  <si>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</si>
  <si>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</si>
  <si>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</si>
  <si>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</si>
  <si>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</si>
  <si>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</si>
  <si>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</si>
  <si>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</si>
  <si>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</si>
  <si>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</si>
  <si>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</si>
  <si>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</si>
  <si>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rFont val="Arial"/>
        <family val="2"/>
      </rPr>
      <t>SC 2.1</t>
    </r>
  </si>
  <si>
    <r>
      <rPr>
        <sz val="10"/>
        <rFont val="Arial"/>
        <family val="2"/>
      </rPr>
      <t xml:space="preserve">Forvaltningsmyndighedens sorteringsproces i forbindelse med projektansøgninger indebærer en uafhængig kontrol af samtlige supplerende dokumenter. </t>
    </r>
  </si>
  <si>
    <r>
      <rPr>
        <sz val="10"/>
        <rFont val="Arial"/>
        <family val="2"/>
      </rPr>
      <t>SC 2.2</t>
    </r>
  </si>
  <si>
    <r>
      <rPr>
        <sz val="10"/>
        <rFont val="Arial"/>
        <family val="2"/>
      </rPr>
      <t xml:space="preserve">Under forvaltningsmyndighedens sorteringsproces gøres der brug af forudgående viden om modtageren med henblik på at træffe en informeret beslutning, for så vidt angår rigtigheden af de fremsendte erklæringer og oplysninger.    </t>
    </r>
  </si>
  <si>
    <r>
      <rPr>
        <sz val="10"/>
        <rFont val="Arial"/>
        <family val="2"/>
      </rPr>
      <t>SC 2.3</t>
    </r>
  </si>
  <si>
    <r>
      <rPr>
        <sz val="10"/>
        <rFont val="Arial"/>
        <family val="2"/>
      </rPr>
      <t xml:space="preserve">Forvaltningsmyndighedens sorteringsproces indebærer, at der anvendes viden fra tidligere svigagtige ansøgninger samt andre praksisser, hvor der er påvist svig. </t>
    </r>
  </si>
  <si>
    <r>
      <rPr>
        <sz val="10"/>
        <color theme="1"/>
        <rFont val="Arial"/>
        <family val="2"/>
      </rPr>
      <t>SC 2.X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</si>
  <si>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</si>
  <si>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</si>
  <si>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</si>
  <si>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</si>
  <si>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</si>
  <si>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</si>
  <si>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</si>
  <si>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</si>
  <si>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</si>
  <si>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</si>
  <si>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</si>
  <si>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</si>
  <si>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</si>
  <si>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</si>
  <si>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</si>
  <si>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</si>
  <si>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</si>
  <si>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</si>
  <si>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</si>
  <si>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</si>
  <si>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sz val="12"/>
        <color theme="1"/>
        <rFont val="Arial"/>
        <family val="2"/>
      </rPr>
      <t>En organisation ansøger om støttemidler til det samme projekt fra flere EU-fonde og/eller medlemsstater uden at angive disse ansøgninger</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</si>
  <si>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</si>
  <si>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</si>
  <si>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</si>
  <si>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</si>
  <si>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</si>
  <si>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</si>
  <si>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</si>
  <si>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</si>
  <si>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</si>
  <si>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</si>
  <si>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</si>
  <si>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</si>
  <si>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</si>
  <si>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</si>
  <si>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</si>
  <si>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</si>
  <si>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SC 3.1</t>
    </r>
  </si>
  <si>
    <r>
      <rPr>
        <sz val="10"/>
        <color theme="1"/>
        <rFont val="Arial"/>
        <family val="2"/>
      </rPr>
      <t xml:space="preserve">Forvaltningsmyndighedens sorteringsproces indebærer krydskontrol af de nationale myndigheder, der forvalter andre fonde, samt af andre relevante medlemsstater. </t>
    </r>
  </si>
  <si>
    <r>
      <rPr>
        <sz val="10"/>
        <color theme="1"/>
        <rFont val="Arial"/>
        <family val="2"/>
      </rPr>
      <t>SC 3.X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</si>
  <si>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</si>
  <si>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</si>
  <si>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</si>
  <si>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</si>
  <si>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</si>
  <si>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</si>
  <si>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</si>
  <si>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</si>
  <si>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</si>
  <si>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</si>
  <si>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</si>
  <si>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</si>
  <si>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</si>
  <si>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</si>
  <si>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</si>
  <si>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</si>
  <si>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</si>
  <si>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</si>
  <si>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</si>
  <si>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</si>
  <si>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12"/>
        <color theme="1"/>
        <rFont val="Arial"/>
        <family val="2"/>
      </rPr>
      <t>SRX</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</si>
  <si>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</si>
  <si>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</si>
  <si>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</si>
  <si>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</si>
  <si>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</si>
  <si>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</si>
  <si>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</si>
  <si>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</si>
  <si>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</si>
  <si>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</si>
  <si>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</si>
  <si>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</si>
  <si>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</si>
  <si>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</si>
  <si>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</si>
  <si>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</si>
  <si>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SC X.1</t>
    </r>
  </si>
  <si>
    <r>
      <rPr>
        <sz val="10"/>
        <color theme="1"/>
        <rFont val="Arial"/>
        <family val="2"/>
      </rPr>
      <t>SC X.X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</si>
  <si>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</si>
  <si>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</si>
  <si>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</si>
  <si>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</si>
  <si>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</si>
  <si>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</si>
  <si>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</si>
  <si>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</si>
  <si>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</si>
  <si>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</si>
  <si>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</si>
  <si>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</si>
  <si>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</si>
  <si>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</si>
  <si>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</si>
  <si>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</si>
  <si>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rFont val="Arial"/>
        <family val="2"/>
      </rPr>
      <t>Risikoreference</t>
    </r>
  </si>
  <si>
    <r>
      <rPr>
        <b/>
        <sz val="12"/>
        <rFont val="Arial"/>
        <family val="2"/>
      </rPr>
      <t>Risikobetegnelse</t>
    </r>
  </si>
  <si>
    <r>
      <rPr>
        <b/>
        <sz val="12"/>
        <rFont val="Arial"/>
        <family val="2"/>
      </rPr>
      <t>Risikobeskrivelse</t>
    </r>
  </si>
  <si>
    <r>
      <rPr>
        <b/>
        <sz val="12"/>
        <rFont val="Arial"/>
        <family val="2"/>
      </rPr>
      <t>Nærmere risikobeskrivelse</t>
    </r>
  </si>
  <si>
    <r>
      <rPr>
        <b/>
        <sz val="12"/>
        <rFont val="Arial"/>
        <family val="2"/>
      </rPr>
      <t>Hvem er omfattet af risikoen? 
(Forvaltningsmyndighed / gennemførende organer / certificeringsmyndighed / modtagere / tredjeparter)</t>
    </r>
  </si>
  <si>
    <r>
      <rPr>
        <b/>
        <sz val="12"/>
        <rFont val="Arial"/>
        <family val="2"/>
      </rPr>
      <t>Er risikoen relevant for din forvaltningsmyndighed?</t>
    </r>
  </si>
  <si>
    <r>
      <rPr>
        <b/>
        <sz val="12"/>
        <rFont val="Arial"/>
        <family val="2"/>
      </rPr>
      <t>Begrund dit svar, hvis dette besvares benægtende.</t>
    </r>
  </si>
  <si>
    <r>
      <rPr>
        <b/>
        <sz val="20"/>
        <rFont val="Arial"/>
        <family val="2"/>
      </rPr>
      <t xml:space="preserve">Gennemførelse - risici ved offentlige udbud i forbindelse med kontrakter, der udbydes og forvaltes af modtagerne  </t>
    </r>
  </si>
  <si>
    <r>
      <rPr>
        <b/>
        <sz val="12"/>
        <rFont val="Arial"/>
        <family val="2"/>
      </rPr>
      <t>IR1</t>
    </r>
  </si>
  <si>
    <r>
      <rPr>
        <sz val="10"/>
        <color theme="1"/>
        <rFont val="Arial"/>
        <family val="2"/>
      </rPr>
      <t xml:space="preserve">Skjult interessekonflikt eller bestikkelse og returkommission </t>
    </r>
  </si>
  <si>
    <r>
      <rPr>
        <sz val="10"/>
        <color theme="1"/>
        <rFont val="Arial"/>
        <family val="2"/>
      </rPr>
      <t>En ansat blandt modtagerens personale begunstiger en ansøger / tilbudsgiver som følge af: 
- en opstået ikke-erklæret interessekonflikt eller
- betaling af bestikkelse eller returkommission.</t>
    </r>
  </si>
  <si>
    <r>
      <rPr>
        <sz val="10"/>
        <color theme="1"/>
        <rFont val="Arial"/>
        <family val="2"/>
      </rPr>
      <t xml:space="preserve">1) Modtagerne kan tildele underkontrakter til tredjeparter, som en ansat har en interesse i af enten finansiel eller anden karakter. Organisationer kan på tilsvarende vis undlade fuldt ud at offentliggøre alle interessekonflikter, når de anmoder om en kontrakt eller 2) Tredjeparter, der har anmodet om kontrakter, kan tilbyde returkommission eller bestikkelse til modtagerne med henblik på at udøve indflydelse på kontrakttildelingen.       </t>
    </r>
  </si>
  <si>
    <r>
      <rPr>
        <sz val="10"/>
        <rFont val="Arial"/>
        <family val="2"/>
      </rPr>
      <t>Modtagere og tredjeparter</t>
    </r>
  </si>
  <si>
    <r>
      <rPr>
        <sz val="10"/>
        <rFont val="Arial"/>
        <family val="2"/>
      </rPr>
      <t>Eksternt</t>
    </r>
  </si>
  <si>
    <r>
      <rPr>
        <b/>
        <sz val="12"/>
        <rFont val="Arial"/>
        <family val="2"/>
      </rPr>
      <t>IR2</t>
    </r>
  </si>
  <si>
    <r>
      <rPr>
        <sz val="10"/>
        <color theme="1"/>
        <rFont val="Arial"/>
        <family val="2"/>
      </rPr>
      <t>Omgåelse af den foreskrevne udbudsprocedure</t>
    </r>
  </si>
  <si>
    <r>
      <rPr>
        <sz val="10"/>
        <rFont val="Arial"/>
        <family val="2"/>
      </rPr>
      <t>En modtager omgår den foreskrevne udbudsprocedure for at begunstige en bestemt ansøger, således at denne enten tildeles eller opretholder en kontrakt ved hjælp af:                                                                          
- opdeling af indkøb eller
- ubegrundet tildeling til en enkelt kilde eller
- manglende tilrettelæggelse af en udbudsprocedure eller 
- regelstridig kontraktforlængelse.</t>
    </r>
  </si>
  <si>
    <r>
      <rPr>
        <sz val="10"/>
        <rFont val="Arial"/>
        <family val="2"/>
      </rPr>
      <t xml:space="preserve">1) Modtagerne kan opdele et indkøb i en eller flere købsordrer eller købsaftaler for at undgå at skulle indlede en udbudsprocedure eller en gennemgang på ledelsesplan på højt niveau eller 2) Modtagerne kan forfalske begrundelsen for indkøb fra en enkelt kilde ved at udarbejde meget snævre specifikationer, eller 3) Modtagerne kan tildele begunstigede tredjeparter kontrakter uden den foreskrevne udbudsprocedure eller 4) Modtagerne kan forlænge den oprindelige længde af kontrakten ved at ændre kontrakten eller tilføje en supplerende betingelse heri med henblik på at undgå en ny udbudsprocedure.     </t>
    </r>
  </si>
  <si>
    <r>
      <rPr>
        <sz val="10"/>
        <rFont val="Arial"/>
        <family val="2"/>
      </rPr>
      <t>Modtagere og tredjeparter</t>
    </r>
  </si>
  <si>
    <r>
      <rPr>
        <sz val="10"/>
        <rFont val="Arial"/>
        <family val="2"/>
      </rPr>
      <t>Eksternt</t>
    </r>
  </si>
  <si>
    <r>
      <rPr>
        <b/>
        <sz val="12"/>
        <rFont val="Arial"/>
        <family val="2"/>
      </rPr>
      <t>IR3</t>
    </r>
  </si>
  <si>
    <r>
      <rPr>
        <sz val="10"/>
        <color theme="1"/>
        <rFont val="Arial"/>
        <family val="2"/>
      </rPr>
      <t>Manipulation af udbudsproceduren</t>
    </r>
  </si>
  <si>
    <r>
      <rPr>
        <sz val="10"/>
        <color theme="1"/>
        <rFont val="Arial"/>
        <family val="2"/>
      </rPr>
      <t>En ansat i en forvaltningsmyndighed begunstiger en tilbudsgiver i en udbudsprocedure gennem: 
- manipulerede specifikationer eller
- lækkede oplysninger om bud eller
- manipulation af bud.</t>
    </r>
  </si>
  <si>
    <r>
      <rPr>
        <sz val="10"/>
        <color theme="1"/>
        <rFont val="Arial"/>
        <family val="2"/>
      </rPr>
      <t xml:space="preserve">1) Modtagerne kan tilpasse anmodningerne om bud eller forslag, således at de indeholder specifikationer, der er skræddersyet til at imødegå en særlig tilbudsgivers kvalifikationer, eller som kun én tilbudsgiver kan opfylde.   Specifikationer, der er for snævert affattede, kan anvendes til at udelukke andre kvalificerede tilbudsgivere eller 2) Ordregivende personale eller personale med ansvar for projektudformning eller budvurdering under en modtager kan lække fortrolige oplysninger for at hjælpe en begunstiget tilbudsgiver med at afgive et bedre teknisk eller finansielt bud, som f.eks. budgetoverslag, foretrukne løsninger eller detaljer om konkurrerende bud, eller 3) Modtagerne kan manipulere med buddene efter modtagelse heraf for at sikre, at en begunstiget ordregiver udvælges.  </t>
    </r>
  </si>
  <si>
    <r>
      <rPr>
        <sz val="10"/>
        <rFont val="Arial"/>
        <family val="2"/>
      </rPr>
      <t>Modtagere og tredjeparter</t>
    </r>
  </si>
  <si>
    <r>
      <rPr>
        <sz val="10"/>
        <rFont val="Arial"/>
        <family val="2"/>
      </rPr>
      <t>Eksternt</t>
    </r>
  </si>
  <si>
    <r>
      <rPr>
        <b/>
        <sz val="12"/>
        <rFont val="Arial"/>
        <family val="2"/>
      </rPr>
      <t>IR4</t>
    </r>
  </si>
  <si>
    <r>
      <rPr>
        <sz val="10"/>
        <rFont val="Arial"/>
        <family val="2"/>
      </rPr>
      <t>Samordnede tilbud</t>
    </r>
  </si>
  <si>
    <r>
      <rPr>
        <sz val="10"/>
        <rFont val="Arial"/>
        <family val="2"/>
      </rPr>
      <t>Tilbudsgivere manipulerer med udbudsproceduren, der er tilrettelagt af en modtager, for at få tildelt en kontrakt, idet de samarbejder hemmeligt med andre tilbudsgivere eller opretter falske tilbudsgivere:
- samordnede tilbud, herunder tilbud fra internt forbundne virksomheder, eller
- fiktive serviceleverandører.</t>
    </r>
  </si>
  <si>
    <r>
      <rPr>
        <sz val="10"/>
        <rFont val="Arial"/>
        <family val="2"/>
      </rPr>
      <t xml:space="preserve">1) Tredjeparter i et bestemt geografisk område eller en bestemt geografisk region eller industri kan slutte sig sammen for at overvinde konkurrencen og hæve priserne gennem forskellige samordnede budordninger, såsom proformatilbud, tilbageholdelse af tilbud, tilbudsrotation og markedsopdeling, eller 2) Tredjeparter kan oprette en fiktiv serviceleverandør med henblik på at afgive proformatilbud i en ordning med samordnede tilbud, forhøje omkostningerne eller ganske enkelt at tilvejebringe fiktive fakturaer. Derudover kan en ansat under modtageren godkende udbetalinger til en fiktiv sælger for at tilvende sig pengebeløb.      </t>
    </r>
  </si>
  <si>
    <r>
      <rPr>
        <sz val="10"/>
        <rFont val="Arial"/>
        <family val="2"/>
      </rPr>
      <t>Tredjeparter</t>
    </r>
  </si>
  <si>
    <r>
      <rPr>
        <sz val="10"/>
        <rFont val="Arial"/>
        <family val="2"/>
      </rPr>
      <t>Eksternt</t>
    </r>
  </si>
  <si>
    <r>
      <rPr>
        <b/>
        <sz val="12"/>
        <rFont val="Arial"/>
        <family val="2"/>
      </rPr>
      <t>IR5</t>
    </r>
  </si>
  <si>
    <r>
      <rPr>
        <sz val="10"/>
        <rFont val="Arial"/>
        <family val="2"/>
      </rPr>
      <t>Mangelfuld prisfastsættelse</t>
    </r>
  </si>
  <si>
    <r>
      <rPr>
        <sz val="10"/>
        <rFont val="Arial"/>
        <family val="2"/>
      </rPr>
      <t>En tilbudsgiver manipulerer med udbudsproceduren ved at undlade at nærmere angive visse omkostninger i sit tilbud.</t>
    </r>
  </si>
  <si>
    <r>
      <rPr>
        <sz val="10"/>
        <rFont val="Arial"/>
        <family val="2"/>
      </rPr>
      <t xml:space="preserve">Tredjeparter kan undlade at offentliggøre aktuelle, fuldstændige og nøjagtige omkostninger eller prisoplysninger i deres prisforslag, hvilket kan medføre en øget kontraktpris.   </t>
    </r>
  </si>
  <si>
    <r>
      <rPr>
        <sz val="10"/>
        <rFont val="Arial"/>
        <family val="2"/>
      </rPr>
      <t>Tredjeparter</t>
    </r>
  </si>
  <si>
    <r>
      <rPr>
        <sz val="10"/>
        <rFont val="Arial"/>
        <family val="2"/>
      </rPr>
      <t>Eksternt</t>
    </r>
  </si>
  <si>
    <r>
      <rPr>
        <b/>
        <sz val="12"/>
        <rFont val="Arial"/>
        <family val="2"/>
      </rPr>
      <t>IR6</t>
    </r>
  </si>
  <si>
    <r>
      <rPr>
        <sz val="10"/>
        <rFont val="Arial"/>
        <family val="2"/>
      </rPr>
      <t xml:space="preserve">Manipulation af omkostningsanmeldelser </t>
    </r>
  </si>
  <si>
    <r>
      <rPr>
        <sz val="10"/>
        <rFont val="Arial"/>
        <family val="2"/>
      </rPr>
      <t xml:space="preserve">En ordregiver manipulerer med omkostningsanmeldelserne eller fakturaerne for at tage overpris af eller genopkræve de påløbne omkostninger: 
- dobbelt omkostningsanmeldelse gennem en enkelt ordregiver eller 
- fiktive, kunstigt høje eller duplikerede fakturaer.  
</t>
    </r>
  </si>
  <si>
    <r>
      <rPr>
        <sz val="10"/>
        <rFont val="Arial"/>
        <family val="2"/>
      </rPr>
      <t xml:space="preserve">1) En tredjepart med flere forskellige, identiske produktionsordrer kan opkræve de samme personaleomkostninger, afgifter eller udgifter for flere kontrakter eller 2) Tredjeparter kan forsætligt udsende fiktive, kunstigt høje eller duplikerede fakturaer ved enten at handle i eget navn eller i hemmeligt samarbejde med det ordregivende personale.  </t>
    </r>
  </si>
  <si>
    <r>
      <rPr>
        <sz val="10"/>
        <rFont val="Arial"/>
        <family val="2"/>
      </rPr>
      <t>Tredjeparter</t>
    </r>
  </si>
  <si>
    <r>
      <rPr>
        <sz val="10"/>
        <rFont val="Arial"/>
        <family val="2"/>
      </rPr>
      <t>Eksternt</t>
    </r>
  </si>
  <si>
    <r>
      <rPr>
        <b/>
        <sz val="12"/>
        <rFont val="Arial"/>
        <family val="2"/>
      </rPr>
      <t>IR7</t>
    </r>
  </si>
  <si>
    <r>
      <rPr>
        <sz val="10"/>
        <rFont val="Arial"/>
        <family val="2"/>
      </rPr>
      <t>Manglende levering eller udskiftning af produkter</t>
    </r>
  </si>
  <si>
    <r>
      <rPr>
        <sz val="10"/>
        <rFont val="Arial"/>
        <family val="2"/>
      </rPr>
      <t xml:space="preserve">Ordremodtagerne overtræder aftalevilkårene ved ikke at levere de aftalte produkter eller ændre og udskifte dem med produkter af ringere kvalitet:
- udskiftning af produkter eller
- produktfravær eller manglende gennemførelse af ordren i overensstemmelse med tilskudsaftalen. </t>
    </r>
  </si>
  <si>
    <r>
      <rPr>
        <sz val="10"/>
        <rFont val="Arial"/>
        <family val="2"/>
      </rPr>
      <t xml:space="preserve">1) Tredjeparter kan udskifte de artikler, der er angivet i kontrakten, med artikler af ringere kvalitet eller med artikler, som på anden vis ikke opfylder kontraktbetingelserne, og efterfølgende bevidst fejlagtigt foregive, at de har opfyldt de nævnte betingelser. Modtagerne kan medvirke til denne svigagtige handling, eller 2) Visse eller samtlige produkter eller tjenester, som skal leveres som led i en kontrakt, kan ikke tilvejebringes, eller kontrakten opfyldes med forsæt ikke i overensstemmelse med tilskudsaftalen. </t>
    </r>
  </si>
  <si>
    <r>
      <rPr>
        <sz val="10"/>
        <rFont val="Arial"/>
        <family val="2"/>
      </rPr>
      <t>Modtagere og tredjeparter</t>
    </r>
  </si>
  <si>
    <r>
      <rPr>
        <sz val="10"/>
        <rFont val="Arial"/>
        <family val="2"/>
      </rPr>
      <t>Eksternt</t>
    </r>
  </si>
  <si>
    <r>
      <rPr>
        <b/>
        <sz val="12"/>
        <rFont val="Arial"/>
        <family val="2"/>
      </rPr>
      <t>IR8</t>
    </r>
  </si>
  <si>
    <r>
      <rPr>
        <sz val="10"/>
        <rFont val="Arial"/>
        <family val="2"/>
      </rPr>
      <t>Ændring af eksisterende kontrakt</t>
    </r>
  </si>
  <si>
    <r>
      <rPr>
        <sz val="10"/>
        <rFont val="Arial"/>
        <family val="2"/>
      </rPr>
      <t>En modtager og ordregiver samarbejder hemmeligt med henblik på at ændre en eksisterende kontrakt med gunstigere betingelser for tredjeparten i et sådant omfang, at den oprindelige udbudsbeslutning ikke længere er gyldig.</t>
    </r>
  </si>
  <si>
    <r>
      <rPr>
        <sz val="10"/>
        <rFont val="Arial"/>
        <family val="2"/>
      </rPr>
      <t xml:space="preserve">Der kan foretages ændringer af en kontrakt, efter at der er opnået enighed om den mellem en modtager og en tredjepart, om at ændre aftalebetingelserne/-vilkårene i et sådant omfang, at den oprindelige udbudsbeslutning ikke længere er gyldig.   </t>
    </r>
  </si>
  <si>
    <r>
      <rPr>
        <sz val="10"/>
        <rFont val="Arial"/>
        <family val="2"/>
      </rPr>
      <t>Modtagere og tredjeparter</t>
    </r>
  </si>
  <si>
    <r>
      <rPr>
        <sz val="10"/>
        <rFont val="Arial"/>
        <family val="2"/>
      </rPr>
      <t>Eksternt</t>
    </r>
  </si>
  <si>
    <r>
      <rPr>
        <b/>
        <sz val="12"/>
        <rFont val="Arial"/>
        <family val="2"/>
      </rPr>
      <t>IR9</t>
    </r>
  </si>
  <si>
    <r>
      <rPr>
        <sz val="10"/>
        <rFont val="Arial"/>
        <family val="2"/>
      </rPr>
      <t>For høj værdiansættelse af personalets kvalitet eller aktiviteter</t>
    </r>
  </si>
  <si>
    <r>
      <rPr>
        <sz val="10"/>
        <rFont val="Arial"/>
        <family val="2"/>
      </rPr>
      <t xml:space="preserve">En ordregiver ansætter bevidst værdien af kvaliteten af personalet eller af aktiviteterne for højt for at gøre krav på dem som støtteberettigede omkostninger:
- utilstrækkeligt kvalificeret arbejdskraft eller
- unøjagtige beskrivelser af personalets udførte aktiviteter. 
</t>
    </r>
  </si>
  <si>
    <r>
      <rPr>
        <sz val="10"/>
        <rFont val="Arial"/>
        <family val="2"/>
      </rPr>
      <t>1) En modtager eller en tredjepart kan foreslå et hold bestående af tilstrækkeligt kvalificeret personale i en udbudsprocedure blot for at gennemføre foranstaltningerne med personale uden de fornødne kvalifikationer eller 2) En modtager eller tredjepart kan bevidst forfalske beskrivelserne af de af personalet udførte opgaver for at sikre, at de anmeldte omkostninger betragtes som støtteberettigede.</t>
    </r>
  </si>
  <si>
    <r>
      <rPr>
        <sz val="10"/>
        <rFont val="Arial"/>
        <family val="2"/>
      </rPr>
      <t>Modtagere eller tredjeparter</t>
    </r>
  </si>
  <si>
    <r>
      <rPr>
        <sz val="10"/>
        <rFont val="Arial"/>
        <family val="2"/>
      </rPr>
      <t>Eksternt</t>
    </r>
  </si>
  <si>
    <r>
      <rPr>
        <b/>
        <sz val="12"/>
        <rFont val="Arial"/>
        <family val="2"/>
      </rPr>
      <t>IR10</t>
    </r>
  </si>
  <si>
    <r>
      <rPr>
        <sz val="10"/>
        <rFont val="Arial"/>
        <family val="2"/>
      </rPr>
      <t xml:space="preserve">1) En modtager eller tredjepart kan bevidst påberåbe sig falsk arbejdskraft ved kunstigt at øge antallet af undervisernes gennemførte arbejdstimer eller ved at forfalske dokumenter til støtte for sådanne begivenheder, såsom tilstedeværelseslisten og fakturaer for leje af undervisningslokaler, eller 2) En modtager eller tredjepart kan bevidst gøre krav på overarbejdstimer i tilfælde, hvor medarbejderne sædvanligvis ikke godtgøres for supplerende arbejdstimer, eller 3) En modtager eller tredjepart kan bevidst gøre krav på for høje personalelønninger ved at foreligge fejlagtige timelønninger eller egentlige præsterede arbejdstimer eller 4) En modtager eller tredjepart kan forfalske dokumentation for at påberåbe sig omkostninger for medarbejdere, der ikke er ansat eller ikke eksisterer, eller 5) En modtager eller tredjepart kan bevidst forfalske dokumenter for at sikre, at omkostningerne tilsyneladende er påløbet under den relevante gennemførelsesperiode.   </t>
    </r>
  </si>
  <si>
    <r>
      <rPr>
        <sz val="10"/>
        <rFont val="Arial"/>
        <family val="2"/>
      </rPr>
      <t>Modtagere eller tredjeparter</t>
    </r>
  </si>
  <si>
    <r>
      <rPr>
        <sz val="10"/>
        <rFont val="Arial"/>
        <family val="2"/>
      </rPr>
      <t>Eksternt</t>
    </r>
  </si>
  <si>
    <r>
      <rPr>
        <b/>
        <sz val="12"/>
        <rFont val="Arial"/>
        <family val="2"/>
      </rPr>
      <t>IR11</t>
    </r>
  </si>
  <si>
    <r>
      <rPr>
        <sz val="10"/>
        <rFont val="Arial"/>
        <family val="2"/>
      </rPr>
      <t>En modtager fordeler med forsæt på fejlagtig vis personaleomkostningerne mellem EU-projekter og andre støttekilder.</t>
    </r>
  </si>
  <si>
    <r>
      <rPr>
        <sz val="10"/>
        <rFont val="Arial"/>
        <family val="2"/>
      </rPr>
      <t>En modtager kan med forsæt på fejlagtig vis fordele personaleomkostningerne mellem EU-projekter og andre støttekilder.</t>
    </r>
  </si>
  <si>
    <r>
      <rPr>
        <sz val="10"/>
        <rFont val="Arial"/>
        <family val="2"/>
      </rPr>
      <t>Modtagere</t>
    </r>
  </si>
  <si>
    <r>
      <rPr>
        <sz val="10"/>
        <rFont val="Arial"/>
        <family val="2"/>
      </rPr>
      <t>Eksternt</t>
    </r>
  </si>
  <si>
    <r>
      <rPr>
        <b/>
        <sz val="12"/>
        <rFont val="Arial"/>
        <family val="2"/>
      </rPr>
      <t>IRXX</t>
    </r>
  </si>
  <si>
    <r>
      <rPr>
        <i/>
        <sz val="10"/>
        <rFont val="Arial"/>
        <family val="2"/>
      </rPr>
      <t>Tilføj beskrivelse af yderligere risici...</t>
    </r>
  </si>
  <si>
    <t>Y</t>
  </si>
  <si>
    <t>N</t>
  </si>
  <si>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</si>
  <si>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</si>
  <si>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</si>
  <si>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</si>
  <si>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</si>
  <si>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</si>
  <si>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</si>
  <si>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</si>
  <si>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</si>
  <si>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</si>
  <si>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</si>
  <si>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</si>
  <si>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</si>
  <si>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</si>
  <si>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</si>
  <si>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</si>
  <si>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</si>
  <si>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</si>
  <si>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</si>
  <si>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</si>
  <si>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Ikke-erklæret interessekonflikt</t>
    </r>
  </si>
  <si>
    <r>
      <rPr>
        <sz val="10"/>
        <color theme="1"/>
        <rFont val="Arial"/>
        <family val="2"/>
      </rPr>
      <t>IC 1.1</t>
    </r>
  </si>
  <si>
    <r>
      <rPr>
        <sz val="10"/>
        <color theme="1"/>
        <rFont val="Arial"/>
        <family val="2"/>
      </rPr>
      <t xml:space="preserve">Forvaltningsmyndigheden kræver, at evalueringsudvalg består af flere ledende medarbejdere, som med en vis grad af vilkårlighed roterer i udvælgelsen til deltagelse. Forvaltningsmyndigheden gennemgår ved hjælp af stikprøver blandt modtagerne, hvordan disse kontroller gennemføres. </t>
    </r>
  </si>
  <si>
    <r>
      <rPr>
        <sz val="10"/>
        <color theme="1"/>
        <rFont val="Arial"/>
        <family val="2"/>
      </rPr>
      <t>IC 1.2</t>
    </r>
  </si>
  <si>
    <r>
      <rPr>
        <sz val="10"/>
        <color theme="1"/>
        <rFont val="Arial"/>
        <family val="2"/>
      </rPr>
      <t>Forvaltningsmyndigheden kræver, at modtagerne har en politik om interessekonflikt, erklæringer og konfliktoversigter, og den gennemgår ved hjælp af stikprøver blandt modtagerne, hvordan de fungerer.</t>
    </r>
  </si>
  <si>
    <r>
      <rPr>
        <sz val="10"/>
        <color theme="1"/>
        <rFont val="Arial"/>
        <family val="2"/>
      </rPr>
      <t>IC 1.3</t>
    </r>
  </si>
  <si>
    <r>
      <rPr>
        <sz val="10"/>
        <color theme="1"/>
        <rFont val="Arial"/>
        <family val="2"/>
      </rPr>
      <t>Forvaltningsmyndigheden vejleder og underviser på tydelig vis modtagerne om etik, interessekonflikter og følgerne af manglende overholdelse af de anerkendte retningslinjer.</t>
    </r>
  </si>
  <si>
    <r>
      <rPr>
        <sz val="10"/>
        <color theme="1"/>
        <rFont val="Arial"/>
        <family val="2"/>
      </rPr>
      <t>IC 1.4</t>
    </r>
  </si>
  <si>
    <r>
      <rPr>
        <sz val="10"/>
        <color theme="1"/>
        <rFont val="Arial"/>
        <family val="2"/>
      </rPr>
      <t xml:space="preserve">Forvaltningsmyndigheden gennemfører og offentliggør et anmeldelsesinstrument i tilfælde af mistanke om svigagtig adfærd. </t>
    </r>
  </si>
  <si>
    <r>
      <rPr>
        <sz val="10"/>
        <color theme="1"/>
        <rFont val="Arial"/>
        <family val="2"/>
      </rPr>
      <t>IC 1.X</t>
    </r>
  </si>
  <si>
    <r>
      <rPr>
        <i/>
        <sz val="10"/>
        <color theme="1"/>
        <rFont val="Arial"/>
        <family val="2"/>
      </rPr>
      <t>Tilføj beskrivelse af yderligere kontroller......</t>
    </r>
  </si>
  <si>
    <r>
      <rPr>
        <b/>
        <sz val="12"/>
        <color theme="1"/>
        <rFont val="Arial"/>
        <family val="2"/>
      </rPr>
      <t>Bestikkelse og returkommission</t>
    </r>
  </si>
  <si>
    <r>
      <rPr>
        <sz val="10"/>
        <color theme="1"/>
        <rFont val="Arial"/>
        <family val="2"/>
      </rPr>
      <t>IC 1.11</t>
    </r>
  </si>
  <si>
    <r>
      <rPr>
        <sz val="10"/>
        <color theme="1"/>
        <rFont val="Arial"/>
        <family val="2"/>
      </rPr>
      <t xml:space="preserve">Forvaltningsmyndigheden kræver, at evalueringsudvalg består af flere ledende medarbejdere, som med en vis grad af vilkårlighed roterer i udvælgelsen til deltagelse. Forvaltningsmyndigheden gennemgår ved hjælp af stikprøver blandt modtagerne, hvordan disse kontroller gennemføres. </t>
    </r>
  </si>
  <si>
    <r>
      <rPr>
        <sz val="10"/>
        <color theme="1"/>
        <rFont val="Arial"/>
        <family val="2"/>
      </rPr>
      <t>IC 1.12</t>
    </r>
  </si>
  <si>
    <r>
      <rPr>
        <sz val="10"/>
        <color theme="1"/>
        <rFont val="Arial"/>
        <family val="2"/>
      </rPr>
      <t>Forvaltningsmyndigheden kræver, at modtagerne har en politik om interessekonflikt, erklæringer og konfliktoversigter, og den gennemgår ved hjælp af stikprøver blandt modtagerne, hvordan de fungerer.</t>
    </r>
  </si>
  <si>
    <r>
      <rPr>
        <sz val="10"/>
        <color theme="1"/>
        <rFont val="Arial"/>
        <family val="2"/>
      </rPr>
      <t>IC 1.13</t>
    </r>
  </si>
  <si>
    <r>
      <rPr>
        <sz val="10"/>
        <color theme="1"/>
        <rFont val="Arial"/>
        <family val="2"/>
      </rPr>
      <t>Forvaltningsmyndigheden vejleder og underviser på tydelig vis modtagerne om etik, interessekonflikter og følgerne af manglende overholdelse af de anerkendte retningslinjer.</t>
    </r>
  </si>
  <si>
    <r>
      <rPr>
        <sz val="10"/>
        <color theme="1"/>
        <rFont val="Arial"/>
        <family val="2"/>
      </rPr>
      <t>IC 1.14</t>
    </r>
  </si>
  <si>
    <r>
      <rPr>
        <sz val="10"/>
        <color theme="1"/>
        <rFont val="Arial"/>
        <family val="2"/>
      </rPr>
      <t>Forvaltningsmyndigheden gennemfører og offentliggør et anmeldelsesinstrument i tilfælde af mistanke om svigagtig adfærd.</t>
    </r>
  </si>
  <si>
    <r>
      <rPr>
        <sz val="10"/>
        <color theme="1"/>
        <rFont val="Arial"/>
        <family val="2"/>
      </rPr>
      <t>IC 7.X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</si>
  <si>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</si>
  <si>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</si>
  <si>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</si>
  <si>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</si>
  <si>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</si>
  <si>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</si>
  <si>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</si>
  <si>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</si>
  <si>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</si>
  <si>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</si>
  <si>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</si>
  <si>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</si>
  <si>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</si>
  <si>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</si>
  <si>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</si>
  <si>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</si>
  <si>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</si>
  <si>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</si>
  <si>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</si>
  <si>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</si>
  <si>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</si>
  <si>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</si>
  <si>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</si>
  <si>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</si>
  <si>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</si>
  <si>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</si>
  <si>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</si>
  <si>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</si>
  <si>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</si>
  <si>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</si>
  <si>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</si>
  <si>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</si>
  <si>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</si>
  <si>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</si>
  <si>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</si>
  <si>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Opdeling af indkøb</t>
    </r>
  </si>
  <si>
    <r>
      <rPr>
        <sz val="10"/>
        <color theme="1"/>
        <rFont val="Arial"/>
        <family val="2"/>
      </rPr>
      <t>IC 2.1</t>
    </r>
  </si>
  <si>
    <r>
      <rPr>
        <sz val="10"/>
        <rFont val="Arial"/>
        <family val="2"/>
      </rPr>
      <t xml:space="preserve">Forvaltningsmyndigheden gennemgår en liste over modtagernes foreslåede kontrakter forud for gennemførelsen af programmerne for de kontrakter, der ligger under tærskelværdierne.
</t>
    </r>
  </si>
  <si>
    <r>
      <rPr>
        <sz val="10"/>
        <color theme="1"/>
        <rFont val="Arial"/>
        <family val="2"/>
      </rPr>
      <t>IC 2.2</t>
    </r>
  </si>
  <si>
    <r>
      <rPr>
        <sz val="10"/>
        <rFont val="Arial"/>
        <family val="2"/>
      </rPr>
      <t xml:space="preserve">Forvaltningsmyndigheden kræver, at tildelingen af kontrakter underkastes en gennemgang af en sekundær mekanisme under modtageren, som ikke er udvælgelsespanelet (f.eks. personale på ledelsesniveau hos modtageren), som hver især kontrollerer, at udbudsprocedurerne er blevet efterkommet.    Forvaltningsmyndigheden gennemgår ved hjælp af stikprøver blandt modtagerne, hvordan disse kontroller gennemføres. </t>
    </r>
  </si>
  <si>
    <r>
      <rPr>
        <sz val="10"/>
        <color theme="1"/>
        <rFont val="Arial"/>
        <family val="2"/>
      </rPr>
      <t>IC 2.3</t>
    </r>
  </si>
  <si>
    <r>
      <rPr>
        <sz val="10"/>
        <rFont val="Arial"/>
        <family val="2"/>
      </rPr>
      <t>Der foreligger dokumentation for, at det ved en intern revision af modtagerne regelmæssigt gennemgås, hvordan de interne kontroller af udbud fungerer.</t>
    </r>
  </si>
  <si>
    <r>
      <rPr>
        <sz val="10"/>
        <color theme="1"/>
        <rFont val="Arial"/>
        <family val="2"/>
      </rPr>
      <t>IC 2.X</t>
    </r>
  </si>
  <si>
    <r>
      <rPr>
        <i/>
        <sz val="10"/>
        <color theme="1"/>
        <rFont val="Arial"/>
        <family val="2"/>
      </rPr>
      <t>Tilføj beskrivelse af yderligere kontroller...</t>
    </r>
  </si>
  <si>
    <r>
      <rPr>
        <b/>
        <sz val="12"/>
        <color theme="1"/>
        <rFont val="Arial"/>
        <family val="2"/>
      </rPr>
      <t>Ubegrundede tildelinger til en enkelt kilde</t>
    </r>
  </si>
  <si>
    <r>
      <rPr>
        <sz val="10"/>
        <color theme="1"/>
        <rFont val="Arial"/>
        <family val="2"/>
      </rPr>
      <t>IC 2.11</t>
    </r>
  </si>
  <si>
    <r>
      <rPr>
        <sz val="10"/>
        <color theme="1"/>
        <rFont val="Arial"/>
        <family val="2"/>
      </rPr>
      <t xml:space="preserve">Forvaltningsmyndigheden kræver, at alle tildelinger til en enkelt kilde forhåndsgodkendes af en sekundær mekanisme, som ikke er den ordregivende afdeling (f.eks. af personalet på ledelsesniveau hos modtageren). Forvaltningsmyndigheden gennemgår ved hjælp af stikprøver blandt modtagerne, hvordan disse kontroller gennemføres. </t>
    </r>
  </si>
  <si>
    <r>
      <rPr>
        <sz val="10"/>
        <color theme="1"/>
        <rFont val="Arial"/>
        <family val="2"/>
      </rPr>
      <t>IC 2.12</t>
    </r>
  </si>
  <si>
    <r>
      <rPr>
        <sz val="10"/>
        <color theme="1"/>
        <rFont val="Arial"/>
        <family val="2"/>
      </rPr>
      <t>Tildelinger til enkelte kilder skal forhåndsgodkendes af forvaltningsmyndigheden.</t>
    </r>
  </si>
  <si>
    <r>
      <rPr>
        <sz val="10"/>
        <color theme="1"/>
        <rFont val="Arial"/>
        <family val="2"/>
      </rPr>
      <t>IC 2.13</t>
    </r>
  </si>
  <si>
    <r>
      <rPr>
        <sz val="10"/>
        <color theme="1"/>
        <rFont val="Arial"/>
        <family val="2"/>
      </rPr>
      <t xml:space="preserve">Forvaltningsmyndigheden gennemfører stikprøvemæssigt en periodisk gennemgang af kontrakterne for at sikre, at de tekniske specifikationer ikke er for snævert affattede i forhold til de ydelser, der kræves for programmet. </t>
    </r>
  </si>
  <si>
    <r>
      <rPr>
        <sz val="10"/>
        <color theme="1"/>
        <rFont val="Arial"/>
        <family val="2"/>
      </rPr>
      <t>IC 2.14</t>
    </r>
  </si>
  <si>
    <r>
      <rPr>
        <sz val="10"/>
        <rFont val="Arial"/>
        <family val="2"/>
      </rPr>
      <t>Der foreligger dokumentation for, at en intern revisionsmekanisme hos modtagerne regelmæssigt gennemgår, hvordan de interne kontroller af udbud fungerer.</t>
    </r>
  </si>
  <si>
    <r>
      <rPr>
        <sz val="10"/>
        <color theme="1"/>
        <rFont val="Arial"/>
        <family val="2"/>
      </rPr>
      <t>IC 2.X</t>
    </r>
  </si>
  <si>
    <r>
      <rPr>
        <i/>
        <sz val="10"/>
        <color theme="1"/>
        <rFont val="Arial"/>
        <family val="2"/>
      </rPr>
      <t>Tilføj beskrivelse af yderligere kontroller......</t>
    </r>
  </si>
  <si>
    <r>
      <rPr>
        <b/>
        <sz val="12"/>
        <color theme="1"/>
        <rFont val="Arial"/>
        <family val="2"/>
      </rPr>
      <t>Regelstridig kontraktforlængelse</t>
    </r>
  </si>
  <si>
    <r>
      <rPr>
        <sz val="10"/>
        <color theme="1"/>
        <rFont val="Arial"/>
        <family val="2"/>
      </rPr>
      <t>IC 2.21</t>
    </r>
  </si>
  <si>
    <r>
      <rPr>
        <sz val="10"/>
        <rFont val="Arial"/>
        <family val="2"/>
      </rPr>
      <t xml:space="preserve">Forvaltningsmyndigheden kræver, at alle tildelte kontrakter underkastes en gennemgang af en sekundær mekanisme under modtageren, som ikke er udvælgelsespersonalet (f.eks. af personalet på ledelsesniveau hos modtageren), som hver især kontrollerer, at udbudsprocedurerne er blevet efterkommet. Forvaltningsmyndigheden gennemgår ved hjælp af stikprøver blandt modtagerne, hvordan disse kontroller gennemføres. </t>
    </r>
  </si>
  <si>
    <r>
      <rPr>
        <sz val="10"/>
        <color theme="1"/>
        <rFont val="Arial"/>
        <family val="2"/>
      </rPr>
      <t>IC 2.22</t>
    </r>
  </si>
  <si>
    <r>
      <rPr>
        <sz val="10"/>
        <color theme="1"/>
        <rFont val="Arial"/>
        <family val="2"/>
      </rPr>
      <t>Forvaltningsmyndigheden gennemfører stikprøvemæssigt en periodisk gennemgang af kontrakterne for at sikre, at den korrekte udbudsprocedure er blevet fulgt.</t>
    </r>
  </si>
  <si>
    <r>
      <rPr>
        <sz val="10"/>
        <color theme="1"/>
        <rFont val="Arial"/>
        <family val="2"/>
      </rPr>
      <t>IC 2.23</t>
    </r>
  </si>
  <si>
    <r>
      <rPr>
        <sz val="10"/>
        <color theme="1"/>
        <rFont val="Arial"/>
        <family val="2"/>
      </rPr>
      <t xml:space="preserve">Forvaltningsmyndigheden kræver, at modtagerne har en politik om interessekonflikt, erklæringer og konfliktoversigter, og den gennemgår ved hjælp af stikprøver blandt modtagerne, hvordan de fungerer. Forvaltningsmyndigheden gennemgår ved hjælp af stikprøver blandt modtagerne, hvordan disse kontroller gennemføres. </t>
    </r>
  </si>
  <si>
    <r>
      <rPr>
        <sz val="10"/>
        <color theme="1"/>
        <rFont val="Arial"/>
        <family val="2"/>
      </rPr>
      <t>IC 2.24</t>
    </r>
  </si>
  <si>
    <r>
      <rPr>
        <sz val="10"/>
        <rFont val="Arial"/>
        <family val="2"/>
      </rPr>
      <t>Der foreligger dokumentation for, at en intern revisionsmekanisme hos modtagerne regelmæssigt gennemgår, hvordan de interne kontroller af udbud fungerer.</t>
    </r>
  </si>
  <si>
    <r>
      <rPr>
        <sz val="10"/>
        <color theme="1"/>
        <rFont val="Arial"/>
        <family val="2"/>
      </rPr>
      <t>IC 2.X</t>
    </r>
  </si>
  <si>
    <r>
      <rPr>
        <i/>
        <sz val="10"/>
        <color theme="1"/>
        <rFont val="Arial"/>
        <family val="2"/>
      </rPr>
      <t>Tilføj beskrivelse af yderligere kontroller......</t>
    </r>
  </si>
  <si>
    <r>
      <rPr>
        <b/>
        <sz val="12"/>
        <color theme="1"/>
        <rFont val="Arial"/>
        <family val="2"/>
      </rPr>
      <t>Manglende udbudsprocedure</t>
    </r>
  </si>
  <si>
    <r>
      <rPr>
        <sz val="10"/>
        <color theme="1"/>
        <rFont val="Arial"/>
        <family val="2"/>
      </rPr>
      <t>IC 2.31</t>
    </r>
  </si>
  <si>
    <r>
      <rPr>
        <sz val="10"/>
        <color theme="1"/>
        <rFont val="Arial"/>
        <family val="2"/>
      </rPr>
      <t xml:space="preserve">Forvaltningsmyndigheden kræver, at modtagerne har en sekundær mekanisme, som ikke er den ordregivende afdeling, til at godkende ændringer af kontrakterne.  Forvaltningsmyndigheden gennemgår ved hjælp af stikprøver blandt modtagerne, hvordan disse kontroller gennemføres. </t>
    </r>
  </si>
  <si>
    <r>
      <rPr>
        <sz val="10"/>
        <color theme="1"/>
        <rFont val="Arial"/>
        <family val="2"/>
      </rPr>
      <t>IC 2.32</t>
    </r>
  </si>
  <si>
    <r>
      <rPr>
        <sz val="10"/>
        <color theme="1"/>
        <rFont val="Arial"/>
        <family val="2"/>
      </rPr>
      <t>Ændringer af kontrakter, der medfører en udvidelse af den i den oprindelige kontrakt på forhånd fastsatte betydelige tærskelværdi, skal forhåndsgodkendes af forvaltningsmyndigheden.</t>
    </r>
  </si>
  <si>
    <r>
      <rPr>
        <sz val="10"/>
        <color theme="1"/>
        <rFont val="Arial"/>
        <family val="2"/>
      </rPr>
      <t>IC 2.33</t>
    </r>
  </si>
  <si>
    <r>
      <rPr>
        <sz val="10"/>
        <rFont val="Arial"/>
        <family val="2"/>
      </rPr>
      <t>Der foreligger dokumentation for, at en intern revisionsmekanisme hos modtagerne regelmæssigt gennemgår, hvordan de interne kontroller af udbud fungerer.</t>
    </r>
  </si>
  <si>
    <r>
      <rPr>
        <sz val="10"/>
        <color theme="1"/>
        <rFont val="Arial"/>
        <family val="2"/>
      </rPr>
      <t>IC 2.X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</si>
  <si>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</si>
  <si>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</si>
  <si>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</si>
  <si>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</si>
  <si>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</si>
  <si>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</si>
  <si>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</si>
  <si>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</si>
  <si>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</si>
  <si>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</si>
  <si>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</si>
  <si>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</si>
  <si>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</si>
  <si>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</si>
  <si>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</si>
  <si>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</si>
  <si>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</si>
  <si>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</si>
  <si>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</si>
  <si>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</si>
  <si>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</si>
  <si>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</si>
  <si>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</si>
  <si>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</si>
  <si>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</si>
  <si>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</si>
  <si>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</si>
  <si>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</si>
  <si>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</si>
  <si>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</si>
  <si>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</si>
  <si>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</si>
  <si>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</si>
  <si>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</si>
  <si>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</si>
  <si>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Manipulerede specifikationer</t>
    </r>
  </si>
  <si>
    <r>
      <rPr>
        <sz val="10"/>
        <color theme="1"/>
        <rFont val="Arial"/>
        <family val="2"/>
      </rPr>
      <t>IC 3.1</t>
    </r>
  </si>
  <si>
    <r>
      <rPr>
        <sz val="10"/>
        <color theme="1"/>
        <rFont val="Arial"/>
        <family val="2"/>
      </rPr>
      <t xml:space="preserve">Forvaltningsmyndigheden kræver, at modtagerne har en sekundær mekanisme ud over den ordregivende afdeling til at kontrollere, at specifikationerne af tilbuddene ikke er for snævert affattede. Forvaltningsmyndigheden gennemgår ved hjælp af stikprøver blandt modtagerne, hvordan disse kontroller gennemføres. </t>
    </r>
  </si>
  <si>
    <r>
      <rPr>
        <sz val="10"/>
        <color theme="1"/>
        <rFont val="Arial"/>
        <family val="2"/>
      </rPr>
      <t>IC 3.2</t>
    </r>
  </si>
  <si>
    <r>
      <rPr>
        <sz val="10"/>
        <color theme="1"/>
        <rFont val="Arial"/>
        <family val="2"/>
      </rPr>
      <t>Forvaltningsmyndigheden gennemfører stikprøvemæssigt en periodisk gennemgang af kontrakterne for at sikre, at de tekniske specifikationer ikke er for snævert affattede i forhold til de ydelser, der kræves for programmet.</t>
    </r>
  </si>
  <si>
    <r>
      <rPr>
        <sz val="10"/>
        <color theme="1"/>
        <rFont val="Arial"/>
        <family val="2"/>
      </rPr>
      <t>IC 3.3</t>
    </r>
  </si>
  <si>
    <r>
      <rPr>
        <sz val="10"/>
        <rFont val="Arial"/>
        <family val="2"/>
      </rPr>
      <t>Der foreligger dokumentation for, at en intern revisionsmekanisme hos modtagerne regelmæssigt gennemgår, hvordan de interne kontroller af udbud fungerer.</t>
    </r>
  </si>
  <si>
    <r>
      <rPr>
        <sz val="10"/>
        <color theme="1"/>
        <rFont val="Arial"/>
        <family val="2"/>
      </rPr>
      <t>IC 3.X</t>
    </r>
  </si>
  <si>
    <r>
      <rPr>
        <i/>
        <sz val="10"/>
        <color theme="1"/>
        <rFont val="Arial"/>
        <family val="2"/>
      </rPr>
      <t>Tilføj beskrivelse af yderligere kontroller......</t>
    </r>
  </si>
  <si>
    <r>
      <rPr>
        <b/>
        <sz val="12"/>
        <color theme="1"/>
        <rFont val="Arial"/>
        <family val="2"/>
      </rPr>
      <t>Lækkede oplysninger om bud</t>
    </r>
  </si>
  <si>
    <r>
      <rPr>
        <sz val="10"/>
        <color theme="1"/>
        <rFont val="Arial"/>
        <family val="2"/>
      </rPr>
      <t>IC 3.11</t>
    </r>
  </si>
  <si>
    <r>
      <rPr>
        <sz val="10"/>
        <color theme="1"/>
        <rFont val="Arial"/>
        <family val="2"/>
      </rPr>
      <t xml:space="preserve">Forvaltningsmyndigheden kræver, at modtagerne har en sekundær mekanisme, der gennemfører en analyse af stikprøver blandt de vindende bud i forhold til de konkurrerende bud for at få indsigt i eventuelt forudgående kendskab til oplysninger om buddene.  Forvaltningsmyndigheden gennemgår ved hjælp af stikprøver blandt modtagerne, hvordan disse kontroller gennemføres. </t>
    </r>
  </si>
  <si>
    <r>
      <rPr>
        <sz val="10"/>
        <color theme="1"/>
        <rFont val="Arial"/>
        <family val="2"/>
      </rPr>
      <t>IC 3.12</t>
    </r>
  </si>
  <si>
    <r>
      <rPr>
        <sz val="10"/>
        <color theme="1"/>
        <rFont val="Arial"/>
        <family val="2"/>
      </rPr>
      <t xml:space="preserve">Forvaltningsmyndigheden kræver en høj grad af gennemsigtighed i forbindelse med tildelingen af kontrakter, såsom offentliggørelse af alle oplysninger i kontrakten, som ikke er offentligt følsomme. Forvaltningsmyndigheden gennemgår ved hjælp af stikprøver blandt modtagerne, hvordan disse kontroller gennemføres. </t>
    </r>
  </si>
  <si>
    <r>
      <rPr>
        <sz val="10"/>
        <color theme="1"/>
        <rFont val="Arial"/>
        <family val="2"/>
      </rPr>
      <t>IC 3.13</t>
    </r>
  </si>
  <si>
    <r>
      <rPr>
        <sz val="10"/>
        <color theme="1"/>
        <rFont val="Arial"/>
        <family val="2"/>
      </rPr>
      <t>Forvaltningsmyndigheden gennemfører en periodisk analyse af stikprøver blandt de vindende bud i forhold til de konkurrerende bud for at få indsigt i eventuelt forudgående kendskab til oplysninger om buddene.</t>
    </r>
  </si>
  <si>
    <r>
      <rPr>
        <sz val="10"/>
        <color theme="1"/>
        <rFont val="Arial"/>
        <family val="2"/>
      </rPr>
      <t>IC 3.14</t>
    </r>
  </si>
  <si>
    <r>
      <rPr>
        <sz val="10"/>
        <color theme="1"/>
        <rFont val="Arial"/>
        <family val="2"/>
      </rPr>
      <t>Forvaltningsmyndigheden gennemfører og offentliggør et anmeldelsesinstrument i tilfælde af mistanke om svigagtig adfærd.</t>
    </r>
  </si>
  <si>
    <r>
      <rPr>
        <sz val="10"/>
        <color theme="1"/>
        <rFont val="Arial"/>
        <family val="2"/>
      </rPr>
      <t>IC 3.X</t>
    </r>
  </si>
  <si>
    <r>
      <rPr>
        <i/>
        <sz val="10"/>
        <color theme="1"/>
        <rFont val="Arial"/>
        <family val="2"/>
      </rPr>
      <t>Tilføj beskrivelse af yderligere kontroller......</t>
    </r>
  </si>
  <si>
    <r>
      <rPr>
        <b/>
        <sz val="12"/>
        <color theme="1"/>
        <rFont val="Arial"/>
        <family val="2"/>
      </rPr>
      <t>Manipulation af bud</t>
    </r>
  </si>
  <si>
    <r>
      <rPr>
        <sz val="10"/>
        <color theme="1"/>
        <rFont val="Arial"/>
        <family val="2"/>
      </rPr>
      <t>IC 3.21</t>
    </r>
  </si>
  <si>
    <r>
      <rPr>
        <sz val="10"/>
        <color theme="1"/>
        <rFont val="Arial"/>
        <family val="2"/>
      </rPr>
      <t xml:space="preserve">Forvaltningsmyndigheden kræver, at udbudsproceduren indeholder en gennemsigtig procedure for åbning af bud og passende sikkerhedsordninger for udbud, der ikke er åbne.   Forvaltningsmyndigheden gennemgår ved hjælp af stikprøver blandt modtagerne, hvordan disse kontroller gennemføres. </t>
    </r>
  </si>
  <si>
    <r>
      <rPr>
        <sz val="10"/>
        <color theme="1"/>
        <rFont val="Arial"/>
        <family val="2"/>
      </rPr>
      <t>IC 3.22</t>
    </r>
  </si>
  <si>
    <r>
      <rPr>
        <sz val="10"/>
        <color theme="1"/>
        <rFont val="Arial"/>
        <family val="2"/>
      </rPr>
      <t>Forvaltningsmyndigheden gennemfører og offentliggør et anmeldelsesinstrument i tilfælde af mistanke om svigagtig adfærd.</t>
    </r>
  </si>
  <si>
    <r>
      <rPr>
        <sz val="10"/>
        <color theme="1"/>
        <rFont val="Arial"/>
        <family val="2"/>
      </rPr>
      <t>IC 3.X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</si>
  <si>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</si>
  <si>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</si>
  <si>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</si>
  <si>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</si>
  <si>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</si>
  <si>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</si>
  <si>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</si>
  <si>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</si>
  <si>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</si>
  <si>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</si>
  <si>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</si>
  <si>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</si>
  <si>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</si>
  <si>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</si>
  <si>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</si>
  <si>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</si>
  <si>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</si>
  <si>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</si>
  <si>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</si>
  <si>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</si>
  <si>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</si>
  <si>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</si>
  <si>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</si>
  <si>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</si>
  <si>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</si>
  <si>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</si>
  <si>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</si>
  <si>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</si>
  <si>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</si>
  <si>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</si>
  <si>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</si>
  <si>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</si>
  <si>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</si>
  <si>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</si>
  <si>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</si>
  <si>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Samordnede tilbud</t>
    </r>
  </si>
  <si>
    <r>
      <rPr>
        <sz val="10"/>
        <color theme="1"/>
        <rFont val="Arial"/>
        <family val="2"/>
      </rPr>
      <t>IC 4.1</t>
    </r>
  </si>
  <si>
    <r>
      <rPr>
        <sz val="10"/>
        <color theme="1"/>
        <rFont val="Arial"/>
        <family val="2"/>
      </rPr>
      <t xml:space="preserve">Forvaltningsmyndigheden kræver, at modtagerne har etableret kontroller for at påvise kontinuerligt høje eller usædvanlige tilbud (såsom personale med ansvar for budvurdering med kendskab til markedet) og usædvanlige forbindelser mellem tredjeparter (f.eks. kontraktrotationer). Forvaltningsmyndigheden gennemgår ved hjælp af stikprøver blandt modtagerne, hvordan disse kontroller gennemføres.    </t>
    </r>
  </si>
  <si>
    <r>
      <rPr>
        <sz val="10"/>
        <color theme="1"/>
        <rFont val="Arial"/>
        <family val="2"/>
      </rPr>
      <t>IC 4.2</t>
    </r>
  </si>
  <si>
    <r>
      <rPr>
        <sz val="10"/>
        <color theme="1"/>
        <rFont val="Arial"/>
        <family val="2"/>
      </rPr>
      <t xml:space="preserve">Forvaltningsmyndigheden kræver, at modtagerne "benchmarker" prissammenlignere for standardvarer eller -tjenesteydelser.  Forvaltningsmyndigheden gennemgår ved hjælp af stikprøver blandt modtagerne, hvordan disse kontroller gennemføres. </t>
    </r>
  </si>
  <si>
    <r>
      <rPr>
        <sz val="10"/>
        <color theme="1"/>
        <rFont val="Arial"/>
        <family val="2"/>
      </rPr>
      <t>IC 4.3</t>
    </r>
  </si>
  <si>
    <r>
      <rPr>
        <sz val="10"/>
        <rFont val="Arial"/>
        <family val="2"/>
      </rPr>
      <t>Forvaltningsmyndigheden tilbyder uddannelse til berørte modtagere inden for forebyggelse og påvisning af svigagtig adfærd inden for offentlige udbud.</t>
    </r>
  </si>
  <si>
    <r>
      <rPr>
        <sz val="10"/>
        <color theme="1"/>
        <rFont val="Arial"/>
        <family val="2"/>
      </rPr>
      <t>IC 4.4</t>
    </r>
  </si>
  <si>
    <r>
      <rPr>
        <sz val="10"/>
        <color theme="1"/>
        <rFont val="Arial"/>
        <family val="2"/>
      </rPr>
      <t>Forvaltningsmyndigheden gennemfører og offentliggør et anmeldelsesinstrument i tilfælde af mistanke om svigagtig adfærd.</t>
    </r>
  </si>
  <si>
    <r>
      <rPr>
        <sz val="10"/>
        <color theme="1"/>
        <rFont val="Arial"/>
        <family val="2"/>
      </rPr>
      <t>IC 4.5</t>
    </r>
  </si>
  <si>
    <r>
      <rPr>
        <sz val="10"/>
        <color theme="1"/>
        <rFont val="Arial"/>
        <family val="2"/>
      </rPr>
      <t>Den kontrollerer, hvorvidt de virksomheder, der deltager i en udbudsprocedure (navnlig proceduren med tre tilbud), står i relation til hinanden (ledelse, ejere osv.) ved hjælp af åbne kilder eller ARACHNE.</t>
    </r>
  </si>
  <si>
    <r>
      <rPr>
        <sz val="10"/>
        <color theme="1"/>
        <rFont val="Arial"/>
        <family val="2"/>
      </rPr>
      <t>IC 4.6</t>
    </r>
  </si>
  <si>
    <r>
      <rPr>
        <sz val="10"/>
        <color theme="1"/>
        <rFont val="Arial"/>
        <family val="2"/>
      </rPr>
      <t xml:space="preserve">Den kontrollerer, hvorvidt de virksomheder, der har deltaget i en udbudsprocedure, efterfølgende bliver ordremodtager eller underleverandør for den favoriserede tilbudsgiver.  </t>
    </r>
  </si>
  <si>
    <r>
      <rPr>
        <sz val="10"/>
        <color theme="1"/>
        <rFont val="Arial"/>
        <family val="2"/>
      </rPr>
      <t>IC 4.X</t>
    </r>
  </si>
  <si>
    <r>
      <rPr>
        <i/>
        <sz val="10"/>
        <color theme="1"/>
        <rFont val="Arial"/>
        <family val="2"/>
      </rPr>
      <t>Tilføj beskrivelse af yderligere kontroller......</t>
    </r>
  </si>
  <si>
    <r>
      <rPr>
        <b/>
        <sz val="12"/>
        <color theme="1"/>
        <rFont val="Arial"/>
        <family val="2"/>
      </rPr>
      <t>Fiktiv serviceleverandør</t>
    </r>
  </si>
  <si>
    <r>
      <rPr>
        <sz val="10"/>
        <color theme="1"/>
        <rFont val="Arial"/>
        <family val="2"/>
      </rPr>
      <t>IC 4.11</t>
    </r>
  </si>
  <si>
    <r>
      <rPr>
        <sz val="10"/>
        <color theme="1"/>
        <rFont val="Arial"/>
        <family val="2"/>
      </rPr>
      <t xml:space="preserve">Forvaltningsmyndigheden kræver, at modtageren gennemfører baggrundskontroller af alle tredjeparter.  Dette kan indebære generelle kontroller af websteder, selskabsoplysninger osv. Forvaltningsmyndigheden gennemgår ved hjælp af stikprøver blandt modtagerne, hvordan disse kontroller gennemføres. </t>
    </r>
  </si>
  <si>
    <r>
      <rPr>
        <sz val="10"/>
        <color theme="1"/>
        <rFont val="Arial"/>
        <family val="2"/>
      </rPr>
      <t>IC 4.12</t>
    </r>
  </si>
  <si>
    <r>
      <rPr>
        <sz val="10"/>
        <color theme="1"/>
        <rFont val="Arial"/>
        <family val="2"/>
      </rPr>
      <t>Forvaltningsmyndigheden gennemfører og offentliggør et anmeldelsesinstrument i tilfælde af mistanke om svigagtig adfærd.</t>
    </r>
  </si>
  <si>
    <r>
      <rPr>
        <sz val="10"/>
        <color theme="1"/>
        <rFont val="Arial"/>
        <family val="2"/>
      </rPr>
      <t>IC 4.X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</si>
  <si>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</si>
  <si>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</si>
  <si>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</si>
  <si>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</si>
  <si>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</si>
  <si>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</si>
  <si>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</si>
  <si>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</si>
  <si>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</si>
  <si>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</si>
  <si>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</si>
  <si>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</si>
  <si>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</si>
  <si>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</si>
  <si>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</si>
  <si>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</si>
  <si>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</si>
  <si>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</si>
  <si>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</si>
  <si>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</si>
  <si>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</si>
  <si>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</si>
  <si>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</si>
  <si>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</si>
  <si>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</si>
  <si>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</si>
  <si>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</si>
  <si>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</si>
  <si>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</si>
  <si>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</si>
  <si>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</si>
  <si>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</si>
  <si>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</si>
  <si>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</si>
  <si>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</si>
  <si>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IC 5.1</t>
    </r>
  </si>
  <si>
    <r>
      <rPr>
        <sz val="10"/>
        <color theme="1"/>
        <rFont val="Arial"/>
        <family val="2"/>
      </rPr>
      <t xml:space="preserve">Forvaltningsmyndigheden kræver, at modtagerne har etableret kontroller til at bekræfte de priser, der er angivet af tredjeparter til andre uafhængige kilder. Forvaltningsmyndigheden gennemgår ved hjælp af stikprøver blandt modtagerne, hvordan disse kontroller gennemføres. 
</t>
    </r>
  </si>
  <si>
    <r>
      <rPr>
        <sz val="10"/>
        <color theme="1"/>
        <rFont val="Arial"/>
        <family val="2"/>
      </rPr>
      <t>Ja</t>
    </r>
  </si>
  <si>
    <r>
      <rPr>
        <sz val="10"/>
        <color theme="1"/>
        <rFont val="Arial"/>
        <family val="2"/>
      </rPr>
      <t>Ja</t>
    </r>
  </si>
  <si>
    <r>
      <rPr>
        <sz val="10"/>
        <color theme="1"/>
        <rFont val="Arial"/>
        <family val="2"/>
      </rPr>
      <t>IC 5.2</t>
    </r>
  </si>
  <si>
    <r>
      <rPr>
        <sz val="10"/>
        <color theme="1"/>
        <rFont val="Arial"/>
        <family val="2"/>
      </rPr>
      <t xml:space="preserve">Forvaltningsmyndigheden kræver, at modtagerne anvender standardiserede enhedsomkostninger for regelmæssigt indkøbte forsyninger.   </t>
    </r>
  </si>
  <si>
    <r>
      <rPr>
        <sz val="10"/>
        <color theme="1"/>
        <rFont val="Arial"/>
        <family val="2"/>
      </rPr>
      <t>IC 5.X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</si>
  <si>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</si>
  <si>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</si>
  <si>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</si>
  <si>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</si>
  <si>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</si>
  <si>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</si>
  <si>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</si>
  <si>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</si>
  <si>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</si>
  <si>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</si>
  <si>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</si>
  <si>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</si>
  <si>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</si>
  <si>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</si>
  <si>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</si>
  <si>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</si>
  <si>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</si>
  <si>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</si>
  <si>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</si>
  <si>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</si>
  <si>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</si>
  <si>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</si>
  <si>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</si>
  <si>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</si>
  <si>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</si>
  <si>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</si>
  <si>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</si>
  <si>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</si>
  <si>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</si>
  <si>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</si>
  <si>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</si>
  <si>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</si>
  <si>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</si>
  <si>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</si>
  <si>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</si>
  <si>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Dobbeltanmeldelser</t>
    </r>
  </si>
  <si>
    <r>
      <rPr>
        <sz val="10"/>
        <color theme="1"/>
        <rFont val="Arial"/>
        <family val="2"/>
      </rPr>
      <t>IC 6.1</t>
    </r>
  </si>
  <si>
    <r>
      <rPr>
        <sz val="10"/>
        <color theme="1"/>
        <rFont val="Arial"/>
        <family val="2"/>
      </rPr>
      <t xml:space="preserve">Forvaltningsmyndigheden kræver, at modtageren analyserer aktivitetsrapporter og kontraktresultater for dokumentation af omkostningerne (f.eks. medarbejdernavne), og den har i medfør af kontrakten mulighed for at anmode om supplerende dokumentation til støtte herfor (f.eks. tidsregistreringssystemer).     Forvaltningsmyndigheden gennemgår ved hjælp af stikprøver blandt modtagerne, hvordan disse kontroller gennemføres. </t>
    </r>
  </si>
  <si>
    <r>
      <rPr>
        <sz val="10"/>
        <color theme="1"/>
        <rFont val="Arial"/>
        <family val="2"/>
      </rPr>
      <t>IC 6.2</t>
    </r>
  </si>
  <si>
    <r>
      <rPr>
        <sz val="10"/>
        <color theme="1"/>
        <rFont val="Arial"/>
        <family val="2"/>
      </rPr>
      <t>Forvaltningsmyndigheden gennemfører og offentliggør et anmeldelsesinstrument i tilfælde af mistanke om svigagtig adfærd.</t>
    </r>
  </si>
  <si>
    <r>
      <rPr>
        <sz val="10"/>
        <color theme="1"/>
        <rFont val="Arial"/>
        <family val="2"/>
      </rPr>
      <t>IC 6.X</t>
    </r>
  </si>
  <si>
    <r>
      <rPr>
        <i/>
        <sz val="10"/>
        <color theme="1"/>
        <rFont val="Arial"/>
        <family val="2"/>
      </rPr>
      <t>Tilføj beskrivelse af yderligere kontroller......</t>
    </r>
  </si>
  <si>
    <r>
      <rPr>
        <b/>
        <sz val="12"/>
        <color theme="1"/>
        <rFont val="Arial"/>
        <family val="2"/>
      </rPr>
      <t>Fiktive, kunstigt høje eller duplikerede fakturaer</t>
    </r>
  </si>
  <si>
    <r>
      <rPr>
        <sz val="10"/>
        <color theme="1"/>
        <rFont val="Arial"/>
        <family val="2"/>
      </rPr>
      <t>IC 6.11</t>
    </r>
  </si>
  <si>
    <r>
      <rPr>
        <sz val="10"/>
        <color theme="1"/>
        <rFont val="Arial"/>
        <family val="2"/>
      </rPr>
      <t xml:space="preserve">Forvaltningsmyndigheden kræver, at modtagerne foretager en gennemgang af de fakturaer, der fremsendes med henblik på dobbeltfakturering (f.eks. flere fakturaer med samme pålydende værdi, fakturanummer osv.) </t>
    </r>
    <r>
      <rPr>
        <sz val="10"/>
        <color theme="1"/>
        <rFont val="Arial"/>
        <family val="2"/>
      </rPr>
      <t>eller forfalskning.</t>
    </r>
    <r>
      <rPr>
        <sz val="10"/>
        <color theme="1"/>
        <rFont val="Arial"/>
        <family val="2"/>
      </rPr>
      <t xml:space="preserve"> Forvaltningsmyndigheden bør ved hjælp af stikprøver blandt modtagerne gennemgå, hvordan disse kontroller gennemføres. </t>
    </r>
  </si>
  <si>
    <r>
      <rPr>
        <sz val="10"/>
        <color theme="1"/>
        <rFont val="Arial"/>
        <family val="2"/>
      </rPr>
      <t>IC 6.12</t>
    </r>
  </si>
  <si>
    <r>
      <rPr>
        <sz val="10"/>
        <color theme="1"/>
        <rFont val="Arial"/>
        <family val="2"/>
      </rPr>
      <t xml:space="preserve">Forvaltningsmyndigheden kræver, at modtagerne sammenligner slutprisen på produkter / tjenesteydelser med budgettet og de alment anerkendte priser for tilsvarende kontrakter. Forvaltningsmyndigheden bør ved hjælp af stikprøver blandt modtagerne gennemgå, hvordan disse kontroller gennemføres. </t>
    </r>
  </si>
  <si>
    <r>
      <rPr>
        <sz val="10"/>
        <color theme="1"/>
        <rFont val="Arial"/>
        <family val="2"/>
      </rPr>
      <t>IC 6.13</t>
    </r>
  </si>
  <si>
    <r>
      <rPr>
        <sz val="10"/>
        <color theme="1"/>
        <rFont val="Arial"/>
        <family val="2"/>
      </rPr>
      <t xml:space="preserve">Forvaltningsmyndigheden bør gennem stikprøver blandt projekterne selv foretage periodiske efterprøvninger af projektafkastet i forhold til omkostningerne for at kunne dokumentere, hvis arbejdet ikke blev fuldført, eller at der påløb de nødvendige omkostninger. </t>
    </r>
  </si>
  <si>
    <r>
      <rPr>
        <sz val="10"/>
        <color theme="1"/>
        <rFont val="Arial"/>
        <family val="2"/>
      </rPr>
      <t>IC 6.14</t>
    </r>
  </si>
  <si>
    <r>
      <rPr>
        <sz val="10"/>
        <color theme="1"/>
        <rFont val="Arial"/>
        <family val="2"/>
      </rPr>
      <t>Forvaltningsmyndigheden gennemfører og offentliggør et anmeldelsesinstrument i tilfælde af mistanke om svigagtig adfærd.</t>
    </r>
  </si>
  <si>
    <r>
      <rPr>
        <sz val="10"/>
        <color theme="1"/>
        <rFont val="Arial"/>
        <family val="2"/>
      </rPr>
      <t>IC 6.X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</si>
  <si>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</si>
  <si>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</si>
  <si>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</si>
  <si>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</si>
  <si>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</si>
  <si>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</si>
  <si>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</si>
  <si>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</si>
  <si>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</si>
  <si>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</si>
  <si>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</si>
  <si>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</si>
  <si>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</si>
  <si>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</si>
  <si>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</si>
  <si>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</si>
  <si>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</si>
  <si>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</si>
  <si>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</si>
  <si>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</si>
  <si>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</si>
  <si>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</si>
  <si>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</si>
  <si>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</si>
  <si>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</si>
  <si>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</si>
  <si>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</si>
  <si>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</si>
  <si>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</si>
  <si>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</si>
  <si>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</si>
  <si>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</si>
  <si>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</si>
  <si>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</si>
  <si>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</si>
  <si>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Udskiftning af produkter</t>
    </r>
  </si>
  <si>
    <r>
      <rPr>
        <sz val="10"/>
        <color theme="1"/>
        <rFont val="Arial"/>
        <family val="2"/>
      </rPr>
      <t>IC 7.1</t>
    </r>
  </si>
  <si>
    <r>
      <rPr>
        <sz val="10"/>
        <color theme="1"/>
        <rFont val="Arial"/>
        <family val="2"/>
      </rPr>
      <t xml:space="preserve">Forvaltningsmyndigheden kræver, at modtagerne med hjælp fra relevante eksperter analyserer de indkøbte produkter / tjenesteydelser i forhold til kontraktbetingelserne. Forvaltningsmyndigheden gennemgår ved hjælp af stikprøver blandt modtagerne, hvordan disse kontroller gennemføres. </t>
    </r>
  </si>
  <si>
    <r>
      <rPr>
        <sz val="10"/>
        <color theme="1"/>
        <rFont val="Arial"/>
        <family val="2"/>
      </rPr>
      <t>IC 7.2</t>
    </r>
  </si>
  <si>
    <r>
      <rPr>
        <sz val="10"/>
        <color theme="1"/>
        <rFont val="Arial"/>
        <family val="2"/>
      </rPr>
      <t>Forvaltningsmyndigheden analyserer selv gennem stikprøver blandt projekterne aktivitetsrapporter og særlige indkøbte produkter / tjenesteydelser i forhold til kontraktbetingelserne.</t>
    </r>
  </si>
  <si>
    <r>
      <rPr>
        <sz val="10"/>
        <color theme="1"/>
        <rFont val="Arial"/>
        <family val="2"/>
      </rPr>
      <t>IC 7.3</t>
    </r>
  </si>
  <si>
    <r>
      <rPr>
        <sz val="10"/>
        <color theme="1"/>
        <rFont val="Arial"/>
        <family val="2"/>
      </rPr>
      <t>Forvaltningsmyndigheden gennemfører og offentliggør et anmeldelsesinstrument i tilfælde af mistanke om svigagtig adfærd.</t>
    </r>
  </si>
  <si>
    <r>
      <rPr>
        <sz val="10"/>
        <color theme="1"/>
        <rFont val="Arial"/>
        <family val="2"/>
      </rPr>
      <t>IC 7.X</t>
    </r>
  </si>
  <si>
    <r>
      <rPr>
        <i/>
        <sz val="10"/>
        <color theme="1"/>
        <rFont val="Arial"/>
        <family val="2"/>
      </rPr>
      <t>Tilføj beskrivelse af yderligere kontroller......</t>
    </r>
  </si>
  <si>
    <r>
      <rPr>
        <b/>
        <sz val="12"/>
        <color theme="1"/>
        <rFont val="Arial"/>
        <family val="2"/>
      </rPr>
      <t>Produktfravær</t>
    </r>
  </si>
  <si>
    <r>
      <rPr>
        <sz val="10"/>
        <color theme="1"/>
        <rFont val="Arial"/>
        <family val="2"/>
      </rPr>
      <t>IC 7.11</t>
    </r>
  </si>
  <si>
    <r>
      <rPr>
        <sz val="10"/>
        <color theme="1"/>
        <rFont val="Arial"/>
        <family val="2"/>
      </rPr>
      <t xml:space="preserve">Forvaltningsmyndigheden kræver, at modtagerne anmoder om, at der efter udfærdigelsen af kontrakten stilles arbejdscertifikater eller andre former for verifikationsattester til rådighed, som er blevet tildelt af en uafhængig tredjepart. Forvaltningsmyndigheden bør ved hjælp af stikprøver blandt modtagerne gennemgå, hvordan disse kontroller gennemføres. </t>
    </r>
  </si>
  <si>
    <r>
      <rPr>
        <sz val="10"/>
        <color theme="1"/>
        <rFont val="Arial"/>
        <family val="2"/>
      </rPr>
      <t>IC 7.12</t>
    </r>
  </si>
  <si>
    <r>
      <rPr>
        <sz val="10"/>
        <color theme="1"/>
        <rFont val="Arial"/>
        <family val="2"/>
      </rPr>
      <t xml:space="preserve">Forvaltningsmyndigheden analyserer selv gennem stikprøver blandt projekterne arbejdscertifikater eller andre former for verifikationsattester, som stilles til rådighed efter udfærdigelsen af kontrakten. </t>
    </r>
  </si>
  <si>
    <r>
      <rPr>
        <sz val="10"/>
        <color theme="1"/>
        <rFont val="Arial"/>
        <family val="2"/>
      </rPr>
      <t>IC 7.13</t>
    </r>
  </si>
  <si>
    <r>
      <rPr>
        <sz val="10"/>
        <color theme="1"/>
        <rFont val="Arial"/>
        <family val="2"/>
      </rPr>
      <t>Forvaltningsmyndigheden gennemfører og offentliggør et anmeldelsesinstrument i tilfælde af mistanke om svigagtig adfærd.</t>
    </r>
  </si>
  <si>
    <r>
      <rPr>
        <sz val="10"/>
        <color theme="1"/>
        <rFont val="Arial"/>
        <family val="2"/>
      </rPr>
      <t>IC 7.X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</si>
  <si>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</si>
  <si>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</si>
  <si>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</si>
  <si>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</si>
  <si>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</si>
  <si>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</si>
  <si>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</si>
  <si>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</si>
  <si>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</si>
  <si>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</si>
  <si>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</si>
  <si>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</si>
  <si>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</si>
  <si>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</si>
  <si>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</si>
  <si>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</si>
  <si>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</si>
  <si>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</si>
  <si>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</si>
  <si>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</si>
  <si>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</si>
  <si>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</si>
  <si>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</si>
  <si>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</si>
  <si>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</si>
  <si>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</si>
  <si>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</si>
  <si>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</si>
  <si>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</si>
  <si>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</si>
  <si>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</si>
  <si>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</si>
  <si>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</si>
  <si>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</si>
  <si>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</si>
  <si>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IC 17.1</t>
    </r>
  </si>
  <si>
    <r>
      <rPr>
        <sz val="10"/>
        <color theme="1"/>
        <rFont val="Arial"/>
        <family val="2"/>
      </rPr>
      <t xml:space="preserve">Forvaltningsmyndigheden kræver, at modtagernes fremgangsmåde til at foretage kontraktlige ændringer skal godkendes af mere end en ledende medarbejder, som agerer uafhængigt af udvælgelsesprocessen. </t>
    </r>
  </si>
  <si>
    <r>
      <rPr>
        <sz val="10"/>
        <color theme="1"/>
        <rFont val="Arial"/>
        <family val="2"/>
      </rPr>
      <t>IC 17.2</t>
    </r>
  </si>
  <si>
    <r>
      <rPr>
        <sz val="10"/>
        <color theme="1"/>
        <rFont val="Arial"/>
        <family val="2"/>
      </rPr>
      <t>Ændringer af kontrakter, der medfører en udvidelse af de i den oprindelige kontrakt på forhånd fastsatte betydelige tærskelværdier (såvel med hensyn til værdien som længden heraf), skal forhåndsgodkendes af forvaltningsmyndigheden.</t>
    </r>
  </si>
  <si>
    <r>
      <rPr>
        <sz val="10"/>
        <color theme="1"/>
        <rFont val="Arial"/>
        <family val="2"/>
      </rPr>
      <t>IC 17.X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</si>
  <si>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</si>
  <si>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</si>
  <si>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</si>
  <si>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</si>
  <si>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</si>
  <si>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</si>
  <si>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</si>
  <si>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</si>
  <si>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</si>
  <si>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</si>
  <si>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</si>
  <si>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</si>
  <si>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</si>
  <si>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</si>
  <si>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</si>
  <si>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</si>
  <si>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</si>
  <si>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</si>
  <si>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</si>
  <si>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</si>
  <si>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</si>
  <si>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</si>
  <si>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</si>
  <si>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</si>
  <si>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</si>
  <si>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</si>
  <si>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</si>
  <si>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</si>
  <si>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</si>
  <si>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</si>
  <si>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</si>
  <si>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</si>
  <si>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</si>
  <si>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</si>
  <si>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</si>
  <si>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Utilstrækkeligt kvalificeret arbejdskraft</t>
    </r>
  </si>
  <si>
    <r>
      <rPr>
        <sz val="10"/>
        <color theme="1"/>
        <rFont val="Arial"/>
        <family val="2"/>
      </rPr>
      <t>IC 9.1</t>
    </r>
  </si>
  <si>
    <r>
      <rPr>
        <sz val="10"/>
        <color theme="1"/>
        <rFont val="Arial"/>
        <family val="2"/>
      </rPr>
      <t>IC 9.2</t>
    </r>
  </si>
  <si>
    <r>
      <rPr>
        <sz val="10"/>
        <color theme="1"/>
        <rFont val="Arial"/>
        <family val="2"/>
      </rPr>
      <t>IC 9.3</t>
    </r>
  </si>
  <si>
    <r>
      <rPr>
        <sz val="10"/>
        <color theme="1"/>
        <rFont val="Arial"/>
        <family val="2"/>
      </rPr>
      <t>IC 9.4</t>
    </r>
  </si>
  <si>
    <r>
      <rPr>
        <sz val="10"/>
        <color theme="1"/>
        <rFont val="Arial"/>
        <family val="2"/>
      </rPr>
      <t>IC 9.X</t>
    </r>
  </si>
  <si>
    <r>
      <rPr>
        <i/>
        <sz val="10"/>
        <color theme="1"/>
        <rFont val="Arial"/>
        <family val="2"/>
      </rPr>
      <t>Tilføj beskrivelse af yderligere kontroller......</t>
    </r>
  </si>
  <si>
    <r>
      <rPr>
        <b/>
        <sz val="12"/>
        <color theme="1"/>
        <rFont val="Arial"/>
        <family val="2"/>
      </rPr>
      <t>Unøjagtige beskrivelser af aktiviteter</t>
    </r>
  </si>
  <si>
    <r>
      <rPr>
        <sz val="10"/>
        <color theme="1"/>
        <rFont val="Arial"/>
        <family val="2"/>
      </rPr>
      <t>IC 9.11</t>
    </r>
  </si>
  <si>
    <r>
      <rPr>
        <sz val="10"/>
        <color theme="1"/>
        <rFont val="Arial"/>
        <family val="2"/>
      </rPr>
      <t>IC 9.12</t>
    </r>
  </si>
  <si>
    <r>
      <rPr>
        <sz val="10"/>
        <color theme="1"/>
        <rFont val="Arial"/>
        <family val="2"/>
      </rPr>
      <t>IC 9.13</t>
    </r>
  </si>
  <si>
    <r>
      <rPr>
        <sz val="10"/>
        <color theme="1"/>
        <rFont val="Arial"/>
        <family val="2"/>
      </rPr>
      <t>IC 9.14</t>
    </r>
  </si>
  <si>
    <r>
      <rPr>
        <sz val="10"/>
        <color theme="1"/>
        <rFont val="Arial"/>
        <family val="2"/>
      </rPr>
      <t>IC 9.X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</si>
  <si>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</si>
  <si>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</si>
  <si>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</si>
  <si>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</si>
  <si>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</si>
  <si>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</si>
  <si>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</si>
  <si>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</si>
  <si>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</si>
  <si>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</si>
  <si>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</si>
  <si>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</si>
  <si>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</si>
  <si>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</si>
  <si>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</si>
  <si>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</si>
  <si>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</si>
  <si>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</si>
  <si>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</si>
  <si>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</si>
  <si>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</si>
  <si>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</si>
  <si>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</si>
  <si>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</si>
  <si>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</si>
  <si>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</si>
  <si>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</si>
  <si>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</si>
  <si>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</si>
  <si>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</si>
  <si>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</si>
  <si>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</si>
  <si>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</si>
  <si>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</si>
  <si>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</si>
  <si>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IC 10.1</t>
    </r>
  </si>
  <si>
    <r>
      <rPr>
        <sz val="10"/>
        <color theme="1"/>
        <rFont val="Arial"/>
        <family val="2"/>
      </rPr>
      <t>IC 10.2</t>
    </r>
  </si>
  <si>
    <r>
      <rPr>
        <sz val="10"/>
        <color theme="1"/>
        <rFont val="Arial"/>
        <family val="2"/>
      </rPr>
      <t>IC 10.3</t>
    </r>
  </si>
  <si>
    <r>
      <rPr>
        <sz val="10"/>
        <color theme="1"/>
        <rFont val="Arial"/>
        <family val="2"/>
      </rPr>
      <t>IC 10.4</t>
    </r>
  </si>
  <si>
    <r>
      <rPr>
        <sz val="10"/>
        <color theme="1"/>
        <rFont val="Arial"/>
        <family val="2"/>
      </rPr>
      <t>IC 10.X</t>
    </r>
  </si>
  <si>
    <r>
      <rPr>
        <i/>
        <sz val="10"/>
        <color theme="1"/>
        <rFont val="Arial"/>
        <family val="2"/>
      </rPr>
      <t>Tilføj beskrivelse af yderligere kontroller......</t>
    </r>
  </si>
  <si>
    <r>
      <rPr>
        <b/>
        <sz val="12"/>
        <color theme="1"/>
        <rFont val="Arial"/>
        <family val="2"/>
      </rPr>
      <t>Manglende kompensation af overarbejdstimer</t>
    </r>
  </si>
  <si>
    <r>
      <rPr>
        <sz val="10"/>
        <color theme="1"/>
        <rFont val="Arial"/>
        <family val="2"/>
      </rPr>
      <t>IC 10.11</t>
    </r>
  </si>
  <si>
    <r>
      <rPr>
        <sz val="10"/>
        <color theme="1"/>
        <rFont val="Arial"/>
        <family val="2"/>
      </rPr>
      <t>IC 10.12</t>
    </r>
  </si>
  <si>
    <r>
      <rPr>
        <sz val="10"/>
        <color theme="1"/>
        <rFont val="Arial"/>
        <family val="2"/>
      </rPr>
      <t>IC 10.X</t>
    </r>
  </si>
  <si>
    <r>
      <rPr>
        <i/>
        <sz val="10"/>
        <color theme="1"/>
        <rFont val="Arial"/>
        <family val="2"/>
      </rPr>
      <t>Tilføj beskrivelse af yderligere kontroller......</t>
    </r>
  </si>
  <si>
    <r>
      <rPr>
        <b/>
        <sz val="12"/>
        <color theme="1"/>
        <rFont val="Arial"/>
        <family val="2"/>
      </rPr>
      <t>Ukorrekte påberåbte timelønninger</t>
    </r>
  </si>
  <si>
    <r>
      <rPr>
        <sz val="10"/>
        <color theme="1"/>
        <rFont val="Arial"/>
        <family val="2"/>
      </rPr>
      <t>IC 10.21</t>
    </r>
  </si>
  <si>
    <r>
      <rPr>
        <sz val="10"/>
        <color theme="1"/>
        <rFont val="Arial"/>
        <family val="2"/>
      </rPr>
      <t>IC 10.22</t>
    </r>
  </si>
  <si>
    <r>
      <rPr>
        <sz val="10"/>
        <color theme="1"/>
        <rFont val="Arial"/>
        <family val="2"/>
      </rPr>
      <t>IC 10.X</t>
    </r>
  </si>
  <si>
    <r>
      <rPr>
        <i/>
        <sz val="10"/>
        <color theme="1"/>
        <rFont val="Arial"/>
        <family val="2"/>
      </rPr>
      <t>Tilføj beskrivelse af yderligere kontroller......</t>
    </r>
  </si>
  <si>
    <r>
      <rPr>
        <b/>
        <sz val="12"/>
        <color theme="1"/>
        <rFont val="Arial"/>
        <family val="2"/>
      </rPr>
      <t>Ikke-eksisterende personale</t>
    </r>
  </si>
  <si>
    <r>
      <rPr>
        <sz val="10"/>
        <color theme="1"/>
        <rFont val="Arial"/>
        <family val="2"/>
      </rPr>
      <t>IC 10.31</t>
    </r>
  </si>
  <si>
    <r>
      <rPr>
        <sz val="10"/>
        <color theme="1"/>
        <rFont val="Arial"/>
        <family val="2"/>
      </rPr>
      <t>IC 10.32</t>
    </r>
  </si>
  <si>
    <r>
      <rPr>
        <sz val="10"/>
        <color theme="1"/>
        <rFont val="Arial"/>
        <family val="2"/>
      </rPr>
      <t>IC 10.X</t>
    </r>
  </si>
  <si>
    <r>
      <rPr>
        <i/>
        <sz val="10"/>
        <color theme="1"/>
        <rFont val="Arial"/>
        <family val="2"/>
      </rPr>
      <t>Tilføj beskrivelse af yderligere kontroller......</t>
    </r>
  </si>
  <si>
    <r>
      <rPr>
        <b/>
        <sz val="12"/>
        <color theme="1"/>
        <rFont val="Arial"/>
        <family val="2"/>
      </rPr>
      <t>Aktiviteter uden for gennemførelsesperioden</t>
    </r>
  </si>
  <si>
    <r>
      <rPr>
        <sz val="10"/>
        <color theme="1"/>
        <rFont val="Arial"/>
        <family val="2"/>
      </rPr>
      <t>IC 10.41</t>
    </r>
  </si>
  <si>
    <r>
      <rPr>
        <sz val="10"/>
        <color theme="1"/>
        <rFont val="Arial"/>
        <family val="2"/>
      </rPr>
      <t>IC 10.42</t>
    </r>
  </si>
  <si>
    <r>
      <rPr>
        <sz val="10"/>
        <color theme="1"/>
        <rFont val="Arial"/>
        <family val="2"/>
      </rPr>
      <t>IC 10.X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</si>
  <si>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</si>
  <si>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</si>
  <si>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</si>
  <si>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</si>
  <si>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</si>
  <si>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</si>
  <si>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</si>
  <si>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</si>
  <si>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</si>
  <si>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</si>
  <si>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</si>
  <si>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</si>
  <si>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</si>
  <si>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</si>
  <si>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</si>
  <si>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</si>
  <si>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</si>
  <si>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</si>
  <si>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</si>
  <si>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</si>
  <si>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</si>
  <si>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</si>
  <si>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</si>
  <si>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</si>
  <si>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</si>
  <si>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</si>
  <si>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</si>
  <si>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</si>
  <si>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</si>
  <si>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</si>
  <si>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</si>
  <si>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</si>
  <si>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</si>
  <si>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</si>
  <si>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</si>
  <si>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IC 11.1</t>
    </r>
  </si>
  <si>
    <r>
      <rPr>
        <sz val="10"/>
        <color theme="1"/>
        <rFont val="Arial"/>
        <family val="2"/>
      </rPr>
      <t>Forvaltningsmyndigheden anmoder rutinemæssigt om dokumentation fra modtagerne, der uafhængigt kan verificere fordelingen af personaleomkostninger for projektrelaterede aktiviteter, f.eks. tilstedeværelsesprotokoller, tidsregistreringssystemer og bogføringsoplysninger. Disse gennemgås med behørig agtpågivenhed.</t>
    </r>
  </si>
  <si>
    <r>
      <rPr>
        <sz val="10"/>
        <color theme="1"/>
        <rFont val="Arial"/>
        <family val="2"/>
      </rPr>
      <t>IC 11.X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</si>
  <si>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</si>
  <si>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</si>
  <si>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</si>
  <si>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</si>
  <si>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</si>
  <si>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</si>
  <si>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</si>
  <si>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</si>
  <si>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</si>
  <si>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</si>
  <si>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</si>
  <si>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</si>
  <si>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</si>
  <si>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</si>
  <si>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</si>
  <si>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</si>
  <si>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</si>
  <si>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</si>
  <si>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</si>
  <si>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</si>
  <si>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</si>
  <si>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</si>
  <si>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</si>
  <si>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</si>
  <si>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</si>
  <si>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</si>
  <si>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</si>
  <si>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</si>
  <si>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</si>
  <si>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</si>
  <si>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</si>
  <si>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</si>
  <si>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</si>
  <si>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</si>
  <si>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</si>
  <si>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</si>
  <si>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IC 2X.X</t>
    </r>
  </si>
  <si>
    <r>
      <rPr>
        <i/>
        <sz val="10"/>
        <color theme="1"/>
        <rFont val="Arial"/>
        <family val="2"/>
      </rPr>
      <t>Tilføj beskrivelse af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</si>
  <si>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</si>
  <si>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</si>
  <si>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</si>
  <si>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</si>
  <si>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</si>
  <si>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</si>
  <si>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</si>
  <si>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</si>
  <si>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</si>
  <si>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</si>
  <si>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</si>
  <si>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</si>
  <si>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</si>
  <si>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</si>
  <si>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color theme="1"/>
        <rFont val="Arial"/>
        <family val="2"/>
      </rPr>
      <t xml:space="preserve">3: VURDERING AF EKSPONERING FOR SÆRLIGE RISICI FOR SVIG - </t>
    </r>
    <r>
      <rPr>
        <b/>
        <u/>
        <sz val="20"/>
        <color theme="1"/>
        <rFont val="Arial"/>
        <family val="2"/>
      </rPr>
      <t>CERTIFICERING OG BETALINGER</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</si>
  <si>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</si>
  <si>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</si>
  <si>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</si>
  <si>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</si>
  <si>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Hvem er omfattet af risikoen? 
(Forvaltningsmyndighed / gennemførende organer / certificeringsmyndighed / modtagere / tredjeparter)</t>
    </r>
  </si>
  <si>
    <r>
      <rPr>
        <b/>
        <sz val="12"/>
        <color theme="1"/>
        <rFont val="Arial"/>
        <family val="2"/>
      </rPr>
      <t>Er forvaltningsmyndigheden udsat for denne risiko?</t>
    </r>
  </si>
  <si>
    <r>
      <rPr>
        <b/>
        <sz val="12"/>
        <color theme="1"/>
        <rFont val="Arial"/>
        <family val="2"/>
      </rPr>
      <t>Begrund dit svar, hvis dette besvares benægtende</t>
    </r>
  </si>
  <si>
    <r>
      <rPr>
        <b/>
        <sz val="12"/>
        <color theme="1"/>
        <rFont val="Arial"/>
        <family val="2"/>
      </rPr>
      <t>CR1</t>
    </r>
  </si>
  <si>
    <r>
      <rPr>
        <sz val="10"/>
        <color theme="1"/>
        <rFont val="Arial"/>
        <family val="2"/>
      </rPr>
      <t>Ufuldstændig / utilstrækkelig procedure for forvaltningskontrol</t>
    </r>
  </si>
  <si>
    <r>
      <rPr>
        <sz val="10"/>
        <color theme="1"/>
        <rFont val="Arial"/>
        <family val="2"/>
      </rPr>
      <t>Forvaltningskontroller giver måske ikke tilstrækkelig sikkerhed for, at der ikke forekommer svig, som følge af manglen på de fornødne færdigheder eller ressourcer i forvaltningsmyndigheden.</t>
    </r>
  </si>
  <si>
    <r>
      <rPr>
        <sz val="10"/>
        <color theme="1"/>
        <rFont val="Arial"/>
        <family val="2"/>
      </rPr>
      <t>Forvaltningsmyndighed</t>
    </r>
  </si>
  <si>
    <r>
      <rPr>
        <sz val="10"/>
        <color theme="1"/>
        <rFont val="Arial"/>
        <family val="2"/>
      </rPr>
      <t>Internt</t>
    </r>
  </si>
  <si>
    <r>
      <rPr>
        <b/>
        <sz val="12"/>
        <color theme="1"/>
        <rFont val="Arial"/>
        <family val="2"/>
      </rPr>
      <t>CR2</t>
    </r>
  </si>
  <si>
    <r>
      <rPr>
        <sz val="10"/>
        <color theme="1"/>
        <rFont val="Arial"/>
        <family val="2"/>
      </rPr>
      <t>Ufuldstændig / utilstrækkelig procedure for udgiftscertificering</t>
    </r>
  </si>
  <si>
    <r>
      <rPr>
        <sz val="10"/>
        <color theme="1"/>
        <rFont val="Arial"/>
        <family val="2"/>
      </rPr>
      <t>Udgiftscertificeringer giver måske ikke tilstrækkelig sikkerhed for, at der ikke forekommer svig, som følge af manglen på de fornødne færdigheder eller ressourcer i certificeringsmyndigheden.</t>
    </r>
  </si>
  <si>
    <r>
      <rPr>
        <sz val="10"/>
        <color theme="1"/>
        <rFont val="Arial"/>
        <family val="2"/>
      </rPr>
      <t>Forvaltningsmyndighed</t>
    </r>
  </si>
  <si>
    <r>
      <rPr>
        <sz val="10"/>
        <color theme="1"/>
        <rFont val="Arial"/>
        <family val="2"/>
      </rPr>
      <t>Eksternt</t>
    </r>
  </si>
  <si>
    <r>
      <rPr>
        <b/>
        <sz val="12"/>
        <color theme="1"/>
        <rFont val="Arial"/>
        <family val="2"/>
      </rPr>
      <t>CR3</t>
    </r>
  </si>
  <si>
    <r>
      <rPr>
        <sz val="10"/>
        <color theme="1"/>
        <rFont val="Arial"/>
        <family val="2"/>
      </rPr>
      <t>Interessekonflikter i forvaltningsmyndigheden</t>
    </r>
  </si>
  <si>
    <r>
      <rPr>
        <sz val="10"/>
        <color theme="1"/>
        <rFont val="Arial"/>
        <family val="2"/>
      </rPr>
      <t xml:space="preserve">Medlemmerne af forvaltningsmyndigheden </t>
    </r>
    <r>
      <rPr>
        <sz val="10"/>
        <color theme="1"/>
        <rFont val="Arial"/>
        <family val="2"/>
      </rPr>
      <t xml:space="preserve">kan have interessekonflikter, der har uretmæssig indflydelse på godkendelsen af betalinger for visse modtagere. </t>
    </r>
  </si>
  <si>
    <r>
      <rPr>
        <sz val="10"/>
        <color theme="1"/>
        <rFont val="Arial"/>
        <family val="2"/>
      </rPr>
      <t>Forvaltningsmyndighed og modtagere</t>
    </r>
  </si>
  <si>
    <r>
      <rPr>
        <sz val="10"/>
        <color theme="1"/>
        <rFont val="Arial"/>
        <family val="2"/>
      </rPr>
      <t>Internt / hemmelig aftale</t>
    </r>
  </si>
  <si>
    <r>
      <rPr>
        <b/>
        <sz val="12"/>
        <color theme="1"/>
        <rFont val="Arial"/>
        <family val="2"/>
      </rPr>
      <t>CR4</t>
    </r>
  </si>
  <si>
    <r>
      <rPr>
        <sz val="10"/>
        <color theme="1"/>
        <rFont val="Arial"/>
        <family val="2"/>
      </rPr>
      <t>Interessekonflikter i certificeringsmyndigheden</t>
    </r>
  </si>
  <si>
    <r>
      <rPr>
        <sz val="10"/>
        <color theme="1"/>
        <rFont val="Arial"/>
        <family val="2"/>
      </rPr>
      <t>Udgifterne kan godkendes af en certificeringsmyndighed, som har forbindelse til modtageren.</t>
    </r>
  </si>
  <si>
    <r>
      <rPr>
        <sz val="10"/>
        <color theme="1"/>
        <rFont val="Arial"/>
        <family val="2"/>
      </rPr>
      <t>Certificeringsmyndighed og modtagere</t>
    </r>
  </si>
  <si>
    <r>
      <rPr>
        <sz val="10"/>
        <color theme="1"/>
        <rFont val="Arial"/>
        <family val="2"/>
      </rPr>
      <t>Eksternt</t>
    </r>
  </si>
  <si>
    <r>
      <rPr>
        <b/>
        <sz val="12"/>
        <color theme="1"/>
        <rFont val="Arial"/>
        <family val="2"/>
      </rPr>
      <t>CRXX</t>
    </r>
  </si>
  <si>
    <r>
      <rPr>
        <i/>
        <sz val="10"/>
        <color theme="1"/>
        <rFont val="Arial"/>
        <family val="2"/>
      </rPr>
      <t>Tilføj beskrivelse af yderligere risici...</t>
    </r>
  </si>
  <si>
    <t>Y</t>
  </si>
  <si>
    <t>N</t>
  </si>
  <si>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</si>
  <si>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</si>
  <si>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</si>
  <si>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</si>
  <si>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</si>
  <si>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</si>
  <si>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</si>
  <si>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</si>
  <si>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</si>
  <si>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</si>
  <si>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</si>
  <si>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</si>
  <si>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</si>
  <si>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</si>
  <si>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</si>
  <si>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</si>
  <si>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</si>
  <si>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</si>
  <si>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</si>
  <si>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</si>
  <si>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</si>
  <si>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CC 1.1</t>
    </r>
  </si>
  <si>
    <r>
      <rPr>
        <sz val="10"/>
        <rFont val="Arial"/>
        <family val="2"/>
      </rPr>
      <t xml:space="preserve"> Forvaltningsmyndigheden har en klar metode, hvor antallet og typen af de kontrollerede modtagere er baseret på den anerkendte bedste praksis, herunder en analyse af niveauet for risikoen for svig.</t>
    </r>
  </si>
  <si>
    <r>
      <rPr>
        <sz val="10"/>
        <color theme="1"/>
        <rFont val="Arial"/>
        <family val="2"/>
      </rPr>
      <t>Ja</t>
    </r>
  </si>
  <si>
    <r>
      <rPr>
        <sz val="10"/>
        <color theme="1"/>
        <rFont val="Arial"/>
        <family val="2"/>
      </rPr>
      <t>Ja</t>
    </r>
  </si>
  <si>
    <r>
      <rPr>
        <sz val="10"/>
        <color theme="1"/>
        <rFont val="Arial"/>
        <family val="2"/>
      </rPr>
      <t>M</t>
    </r>
  </si>
  <si>
    <r>
      <rPr>
        <sz val="10"/>
        <color theme="1"/>
        <rFont val="Arial"/>
        <family val="2"/>
      </rPr>
      <t>CC 1.2</t>
    </r>
  </si>
  <si>
    <r>
      <rPr>
        <sz val="10"/>
        <rFont val="Arial"/>
        <family val="2"/>
      </rPr>
      <t xml:space="preserve">Personale, der udfører forvaltningskontroller, er tilstrækkeligt kvalificeret og uddannet og har gennemgået aktuelle genopfriskningskurser om  bevidstheden om svig. </t>
    </r>
  </si>
  <si>
    <r>
      <rPr>
        <sz val="10"/>
        <color theme="1"/>
        <rFont val="Arial"/>
        <family val="2"/>
      </rPr>
      <t>CC 1.3</t>
    </r>
  </si>
  <si>
    <r>
      <rPr>
        <sz val="10"/>
        <rFont val="Arial"/>
        <family val="2"/>
      </rPr>
      <t xml:space="preserve"> Der er etableret et fyldestgørende revisionsspor, som gør det muligt at afstemme de samlede beløb, der attesteres over for Kommissionen, med de enkelte udgiftsopgørelser.</t>
    </r>
  </si>
  <si>
    <r>
      <rPr>
        <sz val="10"/>
        <color theme="1"/>
        <rFont val="Arial"/>
        <family val="2"/>
      </rPr>
      <t>CC 1.4</t>
    </r>
  </si>
  <si>
    <r>
      <rPr>
        <sz val="10"/>
        <rFont val="Arial"/>
        <family val="2"/>
      </rPr>
      <t>Forvaltningsmyndigheden gennemfører en udførlig anden analyse af stikprøver blandt forvaltningskontroller og sikrer, at kontrollerne er blevet gennemført i overensstemmelse med de relevante retningslinjer og standarder.</t>
    </r>
  </si>
  <si>
    <r>
      <rPr>
        <sz val="10"/>
        <color theme="1"/>
        <rFont val="Arial"/>
        <family val="2"/>
      </rPr>
      <t>CC 1.5</t>
    </r>
  </si>
  <si>
    <r>
      <rPr>
        <sz val="10"/>
        <rFont val="Arial"/>
        <family val="2"/>
      </rPr>
      <t xml:space="preserve"> Der er nødvendige forebyggende og udbedrende foranstaltninger i tilfælde, hvor revisionen påviser systemiske fejl.</t>
    </r>
  </si>
  <si>
    <r>
      <rPr>
        <sz val="10"/>
        <color theme="1"/>
        <rFont val="Arial"/>
        <family val="2"/>
      </rPr>
      <t>CC 1.6</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</si>
  <si>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</si>
  <si>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</si>
  <si>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</si>
  <si>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</si>
  <si>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</si>
  <si>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</si>
  <si>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</si>
  <si>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</si>
  <si>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</si>
  <si>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</si>
  <si>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</si>
  <si>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</si>
  <si>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</si>
  <si>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</si>
  <si>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</si>
  <si>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</si>
  <si>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</si>
  <si>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</si>
  <si>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</si>
  <si>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</si>
  <si>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</si>
  <si>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</si>
  <si>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</si>
  <si>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</si>
  <si>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</si>
  <si>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</si>
  <si>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</si>
  <si>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</si>
  <si>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</si>
  <si>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</si>
  <si>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</si>
  <si>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</si>
  <si>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</si>
  <si>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</si>
  <si>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</si>
  <si>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</si>
  <si>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CC 2.1</t>
    </r>
  </si>
  <si>
    <r>
      <rPr>
        <sz val="10"/>
        <rFont val="Arial"/>
        <family val="2"/>
      </rPr>
      <t>Certificeringsmyndigheden har en klar metode, hvor antallet og typen af de kontrollerede modtagere er baseret på den anerkendte bedste praksis, herunder en analyse af niveauet for risikoen for svig. Forvaltningsmyndigheden analyserer og godkender denne udvælgelsesprocedure.</t>
    </r>
  </si>
  <si>
    <r>
      <rPr>
        <sz val="10"/>
        <color theme="1"/>
        <rFont val="Arial"/>
        <family val="2"/>
      </rPr>
      <t>CC 2.2</t>
    </r>
  </si>
  <si>
    <r>
      <rPr>
        <sz val="10"/>
        <rFont val="Arial"/>
        <family val="2"/>
      </rPr>
      <t xml:space="preserve">Personale, der udfører udgiftscertificeringer, er tilstrækkeligt kvalificeret og uddannet og har gennemgået aktuelle genopfriskningskurser om  bevidstheden om svig. Forvaltningsmyndigheden efterprøver, om disse uddannelsesprogrammer er hensigtsmæssige. </t>
    </r>
  </si>
  <si>
    <r>
      <rPr>
        <sz val="10"/>
        <color theme="1"/>
        <rFont val="Arial"/>
        <family val="2"/>
      </rPr>
      <t>CC 2.3</t>
    </r>
  </si>
  <si>
    <r>
      <rPr>
        <sz val="10"/>
        <rFont val="Arial"/>
        <family val="2"/>
      </rPr>
      <t>Forvaltningsmyndigheden foretager en grundig undersøgelse af de udgiftscertificeringer, som gennemføres af certificeringsmyndigheden, og sikrer, at de er blevet gennemført i overensstemmelse med de relevante retningslinjer og standarder.</t>
    </r>
  </si>
  <si>
    <r>
      <rPr>
        <sz val="10"/>
        <color theme="1"/>
        <rFont val="Arial"/>
        <family val="2"/>
      </rPr>
      <t>CC 2.4</t>
    </r>
  </si>
  <si>
    <r>
      <rPr>
        <sz val="10"/>
        <color theme="1"/>
        <rFont val="Arial"/>
        <family val="2"/>
      </rPr>
      <t xml:space="preserve"> Der er en klar definition på, fordeling og adskillelse af funktionerne mellem og inden for forvaltningsmyndighederne og de bemyndigede organer.  Der er etableret hensigtsmæssige procedurer i forvaltningsmyndigheden til at overvåge en effektiv gennemførelse af de opgaver, der er blevet pålagt den eller de bemyndigede organer.</t>
    </r>
  </si>
  <si>
    <r>
      <rPr>
        <sz val="10"/>
        <color theme="1"/>
        <rFont val="Arial"/>
        <family val="2"/>
      </rPr>
      <t>CC 2.X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</si>
  <si>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</si>
  <si>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</si>
  <si>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</si>
  <si>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</si>
  <si>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</si>
  <si>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</si>
  <si>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</si>
  <si>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</si>
  <si>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</si>
  <si>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</si>
  <si>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</si>
  <si>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</si>
  <si>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</si>
  <si>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</si>
  <si>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</si>
  <si>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</si>
  <si>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</si>
  <si>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</si>
  <si>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</si>
  <si>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</si>
  <si>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</si>
  <si>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</si>
  <si>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</si>
  <si>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</si>
  <si>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</si>
  <si>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</si>
  <si>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</si>
  <si>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</si>
  <si>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</si>
  <si>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</si>
  <si>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</si>
  <si>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</si>
  <si>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</si>
  <si>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</si>
  <si>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</si>
  <si>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</si>
  <si>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CC 3.1</t>
    </r>
  </si>
  <si>
    <r>
      <rPr>
        <sz val="10"/>
        <color theme="1"/>
        <rFont val="Arial"/>
        <family val="2"/>
      </rPr>
      <t>Betalingsproceduren består af flere adskilte godkendelsesfaser, hvor der kræves dokumentation for gyldigheden af udgifterne (f.eks. uafhængige revisionserklæringer), inden den kan godkendes.</t>
    </r>
  </si>
  <si>
    <r>
      <rPr>
        <sz val="10"/>
        <color theme="1"/>
        <rFont val="Arial"/>
        <family val="2"/>
      </rPr>
      <t>CC 3.2</t>
    </r>
  </si>
  <si>
    <r>
      <rPr>
        <sz val="10"/>
        <color theme="1"/>
        <rFont val="Arial"/>
        <family val="2"/>
      </rPr>
      <t>Forvaltningsmyndigheden har etableret en politik om interessekonflikt, herunder en årlig erklæring for og fortegnelse over samtlige medarbejdere, og har truffet foranstaltninger for at sikre, at denne politik efterkommes.</t>
    </r>
  </si>
  <si>
    <r>
      <rPr>
        <sz val="10"/>
        <color theme="1"/>
        <rFont val="Arial"/>
        <family val="2"/>
      </rPr>
      <t>CC 3.3</t>
    </r>
  </si>
  <si>
    <r>
      <rPr>
        <sz val="10"/>
        <color theme="1"/>
        <rFont val="Arial"/>
        <family val="2"/>
      </rPr>
      <t>Forvaltningsmyndigheden gennemfører regelmæssigt hensigtsmæssige uddannelsesforløb om etik og integritet for samtlige medarbejdere.</t>
    </r>
  </si>
  <si>
    <r>
      <rPr>
        <sz val="10"/>
        <color theme="1"/>
        <rFont val="Arial"/>
        <family val="2"/>
      </rPr>
      <t>CC 3.4</t>
    </r>
  </si>
  <si>
    <r>
      <rPr>
        <sz val="10"/>
        <color theme="1"/>
        <rFont val="Arial"/>
        <family val="2"/>
      </rPr>
      <t>Forvaltningsmyndigheden sikrer, at de enkelte personer er bekendte med konsekvenserne af at deltage i aktiviteter, som kan drage deres integritet i tvivl, med en tydelig beskrivelse af de konsekvenser, der er forbundet med særlige forseelser.</t>
    </r>
  </si>
  <si>
    <r>
      <rPr>
        <sz val="10"/>
        <color theme="1"/>
        <rFont val="Arial"/>
        <family val="2"/>
      </rPr>
      <t>CC 3.X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</si>
  <si>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</si>
  <si>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</si>
  <si>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</si>
  <si>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</si>
  <si>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</si>
  <si>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</si>
  <si>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</si>
  <si>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</si>
  <si>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</si>
  <si>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</si>
  <si>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</si>
  <si>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</si>
  <si>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</si>
  <si>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</si>
  <si>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</si>
  <si>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</si>
  <si>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</si>
  <si>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</si>
  <si>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</si>
  <si>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</si>
  <si>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</si>
  <si>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</si>
  <si>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</si>
  <si>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</si>
  <si>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</si>
  <si>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</si>
  <si>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</si>
  <si>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</si>
  <si>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</si>
  <si>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</si>
  <si>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</si>
  <si>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</si>
  <si>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</si>
  <si>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</si>
  <si>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</si>
  <si>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</si>
  <si>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CC 4.1</t>
    </r>
  </si>
  <si>
    <r>
      <rPr>
        <sz val="10"/>
        <color theme="1"/>
        <rFont val="Arial"/>
        <family val="2"/>
      </rPr>
      <t xml:space="preserve">Betalingsproceduren består af flere adskilte godkendelsesfaser, hvor der kræves dokumentation for gyldigheden af udgifterne (f.eks. revisionserklæringer), inden den kan godkendes af forvaltningsmyndigheden. </t>
    </r>
  </si>
  <si>
    <r>
      <rPr>
        <sz val="10"/>
        <color theme="1"/>
        <rFont val="Arial"/>
        <family val="2"/>
      </rPr>
      <t>M</t>
    </r>
  </si>
  <si>
    <r>
      <rPr>
        <sz val="10"/>
        <color theme="1"/>
        <rFont val="Arial"/>
        <family val="2"/>
      </rPr>
      <t>CC 4.2</t>
    </r>
  </si>
  <si>
    <r>
      <rPr>
        <sz val="10"/>
        <color theme="1"/>
        <rFont val="Arial"/>
        <family val="2"/>
      </rPr>
      <t>Certificeringsmyndigheden har etableret en politik om interessekonflikt, herunder en årlig erklæring for og fortegnelse over samtlige medarbejdere, og har truffet foranstaltninger for at sikre, at denne politik efterkommes. Forvaltningsmyndigheden gennemgår, hvordan disse kontroller gennemføres.</t>
    </r>
  </si>
  <si>
    <r>
      <rPr>
        <sz val="10"/>
        <color theme="1"/>
        <rFont val="Arial"/>
        <family val="2"/>
      </rPr>
      <t>CC 4.3</t>
    </r>
  </si>
  <si>
    <r>
      <rPr>
        <sz val="10"/>
        <color theme="1"/>
        <rFont val="Arial"/>
        <family val="2"/>
      </rPr>
      <t>Certificeringsmyndigheden gennemfører regelmæssigt hensigtsmæssige uddannelsesforløb om etik og integritet for samtlige medarbejdere. Forvaltningsmyndigheden gennemgår, hvordan disse kontroller gennemføres.</t>
    </r>
  </si>
  <si>
    <r>
      <rPr>
        <sz val="10"/>
        <color theme="1"/>
        <rFont val="Arial"/>
        <family val="2"/>
      </rPr>
      <t>CC 4.4</t>
    </r>
  </si>
  <si>
    <r>
      <rPr>
        <sz val="10"/>
        <color theme="1"/>
        <rFont val="Arial"/>
        <family val="2"/>
      </rPr>
      <t>Certificeringsmyndigheden sikrer, at de enkelte personer er bekendte med konsekvenserne af at deltage i aktiviteter, som kan drage deres integritet i tvivl, med en tydelig beskrivelse af de konsekvenser, der er forbundet med særlige forseelser. Forvaltningsmyndigheden gennemgår, hvordan disse kontroller gennemføres.</t>
    </r>
  </si>
  <si>
    <r>
      <rPr>
        <sz val="10"/>
        <color theme="1"/>
        <rFont val="Arial"/>
        <family val="2"/>
      </rPr>
      <t>CC 4.X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</si>
  <si>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</si>
  <si>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</si>
  <si>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</si>
  <si>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</si>
  <si>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</si>
  <si>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</si>
  <si>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</si>
  <si>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</si>
  <si>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</si>
  <si>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</si>
  <si>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</si>
  <si>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</si>
  <si>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</si>
  <si>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</si>
  <si>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</si>
  <si>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</si>
  <si>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</si>
  <si>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</si>
  <si>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</si>
  <si>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</si>
  <si>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</si>
  <si>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</si>
  <si>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</si>
  <si>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</si>
  <si>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</si>
  <si>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</si>
  <si>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</si>
  <si>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</si>
  <si>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</si>
  <si>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</si>
  <si>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Hvilken grad af tillid har du til effektiviteten af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</si>
  <si>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</si>
  <si>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</si>
  <si>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</si>
  <si>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</si>
  <si>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</si>
  <si>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sz val="10"/>
        <color theme="1"/>
        <rFont val="Arial"/>
        <family val="2"/>
      </rPr>
      <t>CC X.1</t>
    </r>
  </si>
  <si>
    <r>
      <rPr>
        <sz val="10"/>
        <color theme="1"/>
        <rFont val="Arial"/>
        <family val="2"/>
      </rPr>
      <t>CC X.X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</si>
  <si>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</si>
  <si>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</si>
  <si>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</si>
  <si>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</si>
  <si>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</si>
  <si>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</si>
  <si>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</si>
  <si>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</si>
  <si>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</si>
  <si>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</si>
  <si>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</si>
  <si>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</si>
  <si>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</si>
  <si>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</si>
  <si>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</si>
  <si>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color theme="1"/>
        <rFont val="Arial"/>
        <family val="2"/>
      </rPr>
      <t xml:space="preserve">4: VURDERING AF EKSPONERING FOR SÆRLIGE RISICI FOR SVIG - </t>
    </r>
    <r>
      <rPr>
        <b/>
        <u/>
        <sz val="20"/>
        <color theme="1"/>
        <rFont val="Arial"/>
        <family val="2"/>
      </rPr>
      <t>DIREKTE INDKØB</t>
    </r>
    <r>
      <rPr>
        <b/>
        <sz val="20"/>
        <color theme="1"/>
        <rFont val="Arial"/>
        <family val="2"/>
      </rPr>
      <t xml:space="preserve">  GENNEM FORVALTNINGSMYNDIGHEDERNE</t>
    </r>
  </si>
  <si>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</si>
  <si>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</si>
  <si>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</si>
  <si>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</si>
  <si>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Nærmere risikobeskrivelse</t>
    </r>
  </si>
  <si>
    <r>
      <rPr>
        <b/>
        <sz val="12"/>
        <color theme="1"/>
        <rFont val="Arial"/>
        <family val="2"/>
      </rPr>
      <t>Hvem er omfattet af risikoen? 
(Forvaltningsmyndighed / gennemførende organer / certificeringsmyndighed / modtagere / tredjeparter)</t>
    </r>
  </si>
  <si>
    <r>
      <rPr>
        <b/>
        <sz val="12"/>
        <color theme="1"/>
        <rFont val="Arial"/>
        <family val="2"/>
      </rPr>
      <t>Er forvaltningsmyndigheden udsat for denne risiko?</t>
    </r>
  </si>
  <si>
    <r>
      <rPr>
        <b/>
        <sz val="12"/>
        <color theme="1"/>
        <rFont val="Arial"/>
        <family val="2"/>
      </rPr>
      <t>Begrund dit svar, hvis dette besvares benægtende</t>
    </r>
  </si>
  <si>
    <r>
      <rPr>
        <b/>
        <sz val="12"/>
        <color theme="1"/>
        <rFont val="Arial"/>
        <family val="2"/>
      </rPr>
      <t>PR1</t>
    </r>
  </si>
  <si>
    <r>
      <rPr>
        <sz val="10"/>
        <color theme="1"/>
        <rFont val="Arial"/>
        <family val="2"/>
      </rPr>
      <t>Omgåelse af den foreskrevne udbudsprocedure</t>
    </r>
  </si>
  <si>
    <r>
      <rPr>
        <sz val="10"/>
        <rFont val="Arial"/>
        <family val="2"/>
      </rPr>
      <t>En ansat i forvaltningsmyndigheden omgår den foreskrevne udbudsprocedure for at begunstige en bestemt tilbudsgiver, således at denne enten tildeles eller opretholder en kontrakt ved ikke at tilrettelægge en udbudsprocedure eller                                     
- opdeling af indkøb eller
- ubegrundet tildeling til en enkelt kilde eller
- regelstridig kontraktforlængelse.</t>
    </r>
  </si>
  <si>
    <r>
      <rPr>
        <sz val="10"/>
        <rFont val="Arial"/>
        <family val="2"/>
      </rPr>
      <t xml:space="preserve">1) Et medlem af forvaltningsmyndigheden kan opdele et indkøb i to eller flere købsordrer eller købsaftaler for at undgå at skulle indlede en udbudsprocedure eller en analyse på ledelsesplan på højt niveau eller 2) Et medlem af forvaltningsmyndigheden kan forfalske en begrundelse for indkøb fra en enkelt kilde ved at udarbejde meget snævre specifikationer eller 3) Et medlem af forvaltningsmyndigheden kan tildele begunstigede tredjeparter kontrakter uden den foreskrevne udbudsprocedure eller 4) Et medlem af forvaltningsmyndigheden kan forlænge den oprindelige længde af kontrakten ved at ændre kontrakten eller tilføje en supplerende betingelse heri med henblik på at undgå en ny udbudsprocedure. </t>
    </r>
  </si>
  <si>
    <r>
      <rPr>
        <sz val="10"/>
        <color theme="1"/>
        <rFont val="Arial"/>
        <family val="2"/>
      </rPr>
      <t>Forvaltningsmyndigheder og tredjeparter</t>
    </r>
  </si>
  <si>
    <r>
      <rPr>
        <sz val="10"/>
        <color theme="1"/>
        <rFont val="Arial"/>
        <family val="2"/>
      </rPr>
      <t>Internt / hemmelig aftale</t>
    </r>
  </si>
  <si>
    <r>
      <rPr>
        <b/>
        <sz val="12"/>
        <color theme="1"/>
        <rFont val="Arial"/>
        <family val="2"/>
      </rPr>
      <t>PR2</t>
    </r>
  </si>
  <si>
    <r>
      <rPr>
        <sz val="10"/>
        <color theme="1"/>
        <rFont val="Arial"/>
        <family val="2"/>
      </rPr>
      <t>Manipulation af udbudsproceduren</t>
    </r>
  </si>
  <si>
    <r>
      <rPr>
        <sz val="10"/>
        <color theme="1"/>
        <rFont val="Arial"/>
        <family val="2"/>
      </rPr>
      <t>En ansat i forvaltningsmyndigheden begunstiger en tilbudsgiver i en udbudsprocedure gennem:
- manipulerede specifikationer eller
- lækkede oplysninger om bud eller
- manipulation af bud.</t>
    </r>
  </si>
  <si>
    <r>
      <rPr>
        <sz val="10"/>
        <color theme="1"/>
        <rFont val="Arial"/>
        <family val="2"/>
      </rPr>
      <t>1) Et medlem af forvaltningsmyndigheden kan tilpasse anmodningerne om bud, således at de indeholder specifikationer, der er skræddersyet til at imødegå en særlig tilbudsgivers kvalifikationer, eller som kun én tilbudsgiver kan opfylde. Specifikationer, der er for snævert affattede, kan anvendes til at udelukke andre kvalificerede tilbudsgivere eller 2) Ordregivende personale eller personale med ansvar for projektudformning eller budvurdering under en forvaltningsmyndighed kan lække fortrolige oplysninger for at hjælpe en begunstiget tilbudsgiver med at afgive et højere teknisk eller finansielt bud, f.eks. budgetoverslag, foretrukne løsninger eller detaljer om konkurrerende bud, eller 3) Et medlem af forvaltningsmyndigheden kan manipulere med buddene efter modtagelse heraf for at sikre, at en begunstiget ordregiver udvælges.</t>
    </r>
  </si>
  <si>
    <r>
      <rPr>
        <sz val="10"/>
        <color theme="1"/>
        <rFont val="Arial"/>
        <family val="2"/>
      </rPr>
      <t>Forvaltningsmyndigheder og tredjeparter</t>
    </r>
  </si>
  <si>
    <r>
      <rPr>
        <sz val="10"/>
        <color theme="1"/>
        <rFont val="Arial"/>
        <family val="2"/>
      </rPr>
      <t>Hemmelig aftale</t>
    </r>
  </si>
  <si>
    <r>
      <rPr>
        <b/>
        <sz val="12"/>
        <color theme="1"/>
        <rFont val="Arial"/>
        <family val="2"/>
      </rPr>
      <t>PR3</t>
    </r>
  </si>
  <si>
    <r>
      <rPr>
        <sz val="10"/>
        <color theme="1"/>
        <rFont val="Arial"/>
        <family val="2"/>
      </rPr>
      <t>Skjult interessekonflikt eller bestikkelse og returkommission</t>
    </r>
  </si>
  <si>
    <r>
      <rPr>
        <sz val="10"/>
        <color theme="1"/>
        <rFont val="Arial"/>
        <family val="2"/>
      </rPr>
      <t>En ansat i forvaltningsmyndigheden begunstiger en ansøger / tilbudsgiver som følge af:
- en opstået ikke-erklæret interessekonflikt eller
- betaling af bestikkelse eller returkommission.</t>
    </r>
  </si>
  <si>
    <r>
      <rPr>
        <sz val="10"/>
        <color theme="1"/>
        <rFont val="Arial"/>
        <family val="2"/>
      </rPr>
      <t xml:space="preserve">1) En kontrakt kan tildeles en modtager, som en ansat en interesse i af enten finansiel eller anden karakter. Organisationer kan på tilsvarende vis undlade fuldt ud at offentliggøre alle interessekonflikter, når de anmoder om en kontrakt, eller 2) Modtagere, der har anmodet om kontrakter, kan tilbyde returkommission eller bestikkelse for at påvirke kontrakttildelingen.     </t>
    </r>
  </si>
  <si>
    <r>
      <rPr>
        <sz val="10"/>
        <color theme="1"/>
        <rFont val="Arial"/>
        <family val="2"/>
      </rPr>
      <t>Forvaltningsmyndigheder og tredjeparter</t>
    </r>
  </si>
  <si>
    <r>
      <rPr>
        <sz val="10"/>
        <color theme="1"/>
        <rFont val="Arial"/>
        <family val="2"/>
      </rPr>
      <t>Hemmelig aftale</t>
    </r>
  </si>
  <si>
    <r>
      <rPr>
        <b/>
        <sz val="12"/>
        <color theme="1"/>
        <rFont val="Arial"/>
        <family val="2"/>
      </rPr>
      <t>PRX</t>
    </r>
  </si>
  <si>
    <r>
      <rPr>
        <i/>
        <sz val="10"/>
        <color theme="1"/>
        <rFont val="Arial"/>
        <family val="2"/>
      </rPr>
      <t>Tilføj beskrivelse af yderligere risici...</t>
    </r>
  </si>
  <si>
    <t>Y</t>
  </si>
  <si>
    <t>N</t>
  </si>
  <si>
    <r>
      <rPr>
        <b/>
        <sz val="20"/>
        <rFont val="Arial"/>
        <family val="2"/>
      </rPr>
      <t>RISIKOBESKRIVELSE</t>
    </r>
  </si>
  <si>
    <r>
      <rPr>
        <b/>
        <sz val="12"/>
        <color theme="1"/>
        <rFont val="Arial"/>
        <family val="2"/>
      </rPr>
      <t>Risikoreference</t>
    </r>
  </si>
  <si>
    <r>
      <rPr>
        <b/>
        <sz val="12"/>
        <color theme="1"/>
        <rFont val="Arial"/>
        <family val="2"/>
      </rPr>
      <t>Risikobetegnelse</t>
    </r>
  </si>
  <si>
    <r>
      <rPr>
        <b/>
        <sz val="12"/>
        <color theme="1"/>
        <rFont val="Arial"/>
        <family val="2"/>
      </rPr>
      <t>Risikobeskrivelse</t>
    </r>
  </si>
  <si>
    <r>
      <rPr>
        <b/>
        <sz val="12"/>
        <color theme="1"/>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</si>
  <si>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</si>
  <si>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</si>
  <si>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</si>
  <si>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color theme="1"/>
        <rFont val="Arial"/>
        <family val="2"/>
      </rPr>
      <t>Konsekvens af risiko (BRUTTO)</t>
    </r>
  </si>
  <si>
    <r>
      <rPr>
        <b/>
        <sz val="12"/>
        <color theme="1"/>
        <rFont val="Arial"/>
        <family val="2"/>
      </rPr>
      <t>Risikosandsynlighed (BRUTTO)</t>
    </r>
  </si>
  <si>
    <r>
      <rPr>
        <b/>
        <sz val="12"/>
        <color theme="1"/>
        <rFont val="Arial"/>
        <family val="2"/>
      </rPr>
      <t>Samlet risikoberegning (BRUTTO)</t>
    </r>
  </si>
  <si>
    <r>
      <rPr>
        <b/>
        <sz val="12"/>
        <color theme="1"/>
        <rFont val="Arial"/>
        <family val="2"/>
      </rPr>
      <t>Kontrolreference</t>
    </r>
  </si>
  <si>
    <r>
      <rPr>
        <b/>
        <sz val="12"/>
        <color theme="1"/>
        <rFont val="Arial"/>
        <family val="2"/>
      </rPr>
      <t>Kontrolbeskrivelse</t>
    </r>
  </si>
  <si>
    <r>
      <rPr>
        <b/>
        <sz val="12"/>
        <color theme="1"/>
        <rFont val="Arial"/>
        <family val="2"/>
      </rPr>
      <t>Dokumenterer du, at denne kontrol gennemføres?</t>
    </r>
  </si>
  <si>
    <r>
      <rPr>
        <b/>
        <sz val="12"/>
        <color theme="1"/>
        <rFont val="Arial"/>
        <family val="2"/>
      </rPr>
      <t>Efterprøver du regelmæssigt denne kontrol?</t>
    </r>
  </si>
  <si>
    <r>
      <rPr>
        <b/>
        <sz val="12"/>
        <color theme="1"/>
        <rFont val="Arial"/>
        <family val="2"/>
      </rPr>
      <t>Virkningen af kombinerede kontroller på RISIKOKONSEKVENS under hensyntagen til konfidensniveauet</t>
    </r>
  </si>
  <si>
    <r>
      <rPr>
        <b/>
        <sz val="12"/>
        <color theme="1"/>
        <rFont val="Arial"/>
        <family val="2"/>
      </rPr>
      <t>Virkningen af kombinerede kontroller på RISIKOSANDSYNLIGHED under hensyntagen til konfidensniveauet</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</si>
  <si>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</si>
  <si>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</si>
  <si>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</si>
  <si>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Opdeling af indkøb</t>
    </r>
  </si>
  <si>
    <r>
      <rPr>
        <sz val="10"/>
        <color theme="1"/>
        <rFont val="Arial"/>
        <family val="2"/>
      </rPr>
      <t>PC 1.1</t>
    </r>
  </si>
  <si>
    <r>
      <rPr>
        <sz val="10"/>
        <color theme="1"/>
        <rFont val="Arial"/>
        <family val="2"/>
      </rPr>
      <t>En sekundær mekanisme, som ikke er den ordregivende afdeling (f.eks. personale på ledelsesniveau i forvaltningsmyndigheden), forhåndsgodkender alle tildelinger til en enkelt kilde.</t>
    </r>
  </si>
  <si>
    <r>
      <rPr>
        <sz val="10"/>
        <color theme="1"/>
        <rFont val="Arial"/>
        <family val="2"/>
      </rPr>
      <t>PC 1.2</t>
    </r>
  </si>
  <si>
    <r>
      <rPr>
        <sz val="10"/>
        <rFont val="Arial"/>
        <family val="2"/>
      </rPr>
      <t>Ved en intern / ekstern revision gennemgås regelmæssigt, hvordan de interne kontroller af udbud fungerer.</t>
    </r>
  </si>
  <si>
    <r>
      <rPr>
        <sz val="10"/>
        <color theme="1"/>
        <rFont val="Arial"/>
        <family val="2"/>
      </rPr>
      <t>PC 1.X</t>
    </r>
  </si>
  <si>
    <r>
      <rPr>
        <i/>
        <sz val="10"/>
        <color theme="1"/>
        <rFont val="Arial"/>
        <family val="2"/>
      </rPr>
      <t>Tilføj beskrivelse af yderligere kontroller......</t>
    </r>
  </si>
  <si>
    <r>
      <rPr>
        <b/>
        <sz val="12"/>
        <color theme="1"/>
        <rFont val="Arial"/>
        <family val="2"/>
      </rPr>
      <t>Ubegrundet tildeling til en enkelt kilde</t>
    </r>
  </si>
  <si>
    <r>
      <rPr>
        <sz val="10"/>
        <rFont val="Arial"/>
        <family val="2"/>
      </rPr>
      <t>PC 1.11</t>
    </r>
  </si>
  <si>
    <r>
      <rPr>
        <sz val="10"/>
        <rFont val="Arial"/>
        <family val="2"/>
      </rPr>
      <t>Alle tildelte kontrakter underkastes en gennemgang af en sekundær mekanisme, som ikke er udvælgelsespanelet (f.eks. af personalet på ledelsesniveau i forvaltningsmyndigheden), som hver især kontrollerer, at udbudsprocedurerne er blevet efterkommet.</t>
    </r>
  </si>
  <si>
    <r>
      <rPr>
        <sz val="10"/>
        <rFont val="Arial"/>
        <family val="2"/>
      </rPr>
      <t>PC 1.12</t>
    </r>
  </si>
  <si>
    <r>
      <rPr>
        <sz val="10"/>
        <rFont val="Arial"/>
        <family val="2"/>
      </rPr>
      <t>Ved en intern / ekstern revision gennemgås regelmæssigt, hvordan de interne kontroller af udbud fungerer.</t>
    </r>
  </si>
  <si>
    <r>
      <rPr>
        <sz val="10"/>
        <rFont val="Arial"/>
        <family val="2"/>
      </rPr>
      <t>PC 1.13</t>
    </r>
  </si>
  <si>
    <r>
      <rPr>
        <sz val="10"/>
        <rFont val="Arial"/>
        <family val="2"/>
      </rPr>
      <t>Forvaltningsmyndigheden har etableret en politik om interessekonflikt, herunder en årlig erklæring for og fortegnelse over samtlige medarbejdere, og har truffet foranstaltninger for at sikre, at denne politik efterkommes.</t>
    </r>
  </si>
  <si>
    <r>
      <rPr>
        <sz val="10"/>
        <rFont val="Arial"/>
        <family val="2"/>
      </rPr>
      <t>PC 1.X</t>
    </r>
  </si>
  <si>
    <r>
      <rPr>
        <i/>
        <sz val="10"/>
        <rFont val="Arial"/>
        <family val="2"/>
      </rPr>
      <t>Tilføj beskrivelse af yderligere kontroller......</t>
    </r>
  </si>
  <si>
    <r>
      <rPr>
        <b/>
        <sz val="12"/>
        <color theme="1"/>
        <rFont val="Arial"/>
        <family val="2"/>
      </rPr>
      <t>Regelstridig kontraktforlængelse</t>
    </r>
  </si>
  <si>
    <r>
      <rPr>
        <sz val="10"/>
        <color theme="1"/>
        <rFont val="Arial"/>
        <family val="2"/>
      </rPr>
      <t>IC 1.21</t>
    </r>
  </si>
  <si>
    <r>
      <rPr>
        <sz val="10"/>
        <rFont val="Arial"/>
        <family val="2"/>
      </rPr>
      <t xml:space="preserve">Alle tildelte kontrakter gennemgås af en sekundær mekanisme (f.eks. personale på ledelsesniveau i forvaltningsmyndigheden), som hver især kontrollerer, at udbudsprocedurerne er blevet efterkommet. </t>
    </r>
  </si>
  <si>
    <r>
      <rPr>
        <sz val="10"/>
        <color theme="1"/>
        <rFont val="Arial"/>
        <family val="2"/>
      </rPr>
      <t>IC 1.22</t>
    </r>
  </si>
  <si>
    <r>
      <rPr>
        <sz val="10"/>
        <rFont val="Arial"/>
        <family val="2"/>
      </rPr>
      <t>Forvaltningsmyndigheden har etableret en politik om interessekonflikt, herunder en årlig erklæring for og fortegnelse over samtlige medarbejdere, og har truffet foranstaltninger for at sikre, at denne politik efterkommes.</t>
    </r>
  </si>
  <si>
    <r>
      <rPr>
        <sz val="10"/>
        <color theme="1"/>
        <rFont val="Arial"/>
        <family val="2"/>
      </rPr>
      <t>IC 1.23</t>
    </r>
  </si>
  <si>
    <r>
      <rPr>
        <sz val="10"/>
        <rFont val="Arial"/>
        <family val="2"/>
      </rPr>
      <t>Ved en intern / ekstern revision gennemgås regelmæssigt, hvordan de interne kontroller af udbud fungerer.</t>
    </r>
  </si>
  <si>
    <r>
      <rPr>
        <sz val="10"/>
        <color theme="1"/>
        <rFont val="Arial"/>
        <family val="2"/>
      </rPr>
      <t>IC 1.X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</si>
  <si>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</si>
  <si>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</si>
  <si>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</si>
  <si>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</si>
  <si>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color theme="1"/>
        <rFont val="Arial"/>
        <family val="2"/>
      </rPr>
      <t>Konsekvens af risiko (NETTO)</t>
    </r>
  </si>
  <si>
    <r>
      <rPr>
        <b/>
        <sz val="12"/>
        <color theme="1"/>
        <rFont val="Arial"/>
        <family val="2"/>
      </rPr>
      <t>Risikosandsynlighed (NETTO)</t>
    </r>
  </si>
  <si>
    <r>
      <rPr>
        <b/>
        <sz val="12"/>
        <color theme="1"/>
        <rFont val="Arial"/>
        <family val="2"/>
      </rPr>
      <t>Samlet aktuel risikoberegning (NETTO)</t>
    </r>
  </si>
  <si>
    <r>
      <rPr>
        <b/>
        <sz val="12"/>
        <color theme="1"/>
        <rFont val="Arial"/>
        <family val="2"/>
      </rPr>
      <t>Planlagt ny kontrol</t>
    </r>
  </si>
  <si>
    <r>
      <rPr>
        <b/>
        <sz val="12"/>
        <color theme="1"/>
        <rFont val="Arial"/>
        <family val="2"/>
      </rPr>
      <t>Ansvarshavende</t>
    </r>
  </si>
  <si>
    <r>
      <rPr>
        <b/>
        <sz val="12"/>
        <color theme="1"/>
        <rFont val="Arial"/>
        <family val="2"/>
      </rPr>
      <t>Gennemførelsesfrist</t>
    </r>
  </si>
  <si>
    <r>
      <rPr>
        <b/>
        <sz val="12"/>
        <color theme="1"/>
        <rFont val="Arial"/>
        <family val="2"/>
      </rPr>
      <t>Virkningen af kombinerede planlagte kontroller på KONSEKVENSEN af nye nettorisici</t>
    </r>
  </si>
  <si>
    <r>
      <rPr>
        <b/>
        <sz val="12"/>
        <color theme="1"/>
        <rFont val="Arial"/>
        <family val="2"/>
      </rPr>
      <t>Virkningen af kombinerede planlagte kontroller på SANDSYNLIGHEDEN af nye nettorisici</t>
    </r>
  </si>
  <si>
    <r>
      <rPr>
        <b/>
        <sz val="12"/>
        <color theme="1"/>
        <rFont val="Arial"/>
        <family val="2"/>
      </rPr>
      <t>Konsekvens af risiko (MÅL)</t>
    </r>
  </si>
  <si>
    <r>
      <rPr>
        <b/>
        <sz val="12"/>
        <color theme="1"/>
        <rFont val="Arial"/>
        <family val="2"/>
      </rPr>
      <t>Risikosandsynlighed (MÅL)</t>
    </r>
  </si>
  <si>
    <r>
      <rPr>
        <b/>
        <sz val="12"/>
        <color theme="1"/>
        <rFont val="Arial"/>
        <family val="2"/>
      </rPr>
      <t>Samlet risikoberegning (MÅL)</t>
    </r>
  </si>
  <si>
    <r>
      <rPr>
        <b/>
        <sz val="20"/>
        <rFont val="Arial"/>
        <family val="2"/>
      </rPr>
      <t>RISIKOBESKRIVELSE</t>
    </r>
  </si>
  <si>
    <r>
      <rPr>
        <b/>
        <sz val="12"/>
        <rFont val="Arial"/>
        <family val="2"/>
      </rPr>
      <t>Risikoreference</t>
    </r>
  </si>
  <si>
    <r>
      <rPr>
        <b/>
        <sz val="12"/>
        <rFont val="Arial"/>
        <family val="2"/>
      </rPr>
      <t>Risikobetegnelse</t>
    </r>
  </si>
  <si>
    <r>
      <rPr>
        <b/>
        <sz val="12"/>
        <rFont val="Arial"/>
        <family val="2"/>
      </rPr>
      <t>Risikobeskrivelse</t>
    </r>
  </si>
  <si>
    <r>
      <rPr>
        <b/>
        <sz val="12"/>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</si>
  <si>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</si>
  <si>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</si>
  <si>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</si>
  <si>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rFont val="Arial"/>
        <family val="2"/>
      </rPr>
      <t>Konsekvens af risiko (BRUTTO)</t>
    </r>
  </si>
  <si>
    <r>
      <rPr>
        <b/>
        <sz val="12"/>
        <rFont val="Arial"/>
        <family val="2"/>
      </rPr>
      <t>Risikosandsynlighed (BRUTTO)</t>
    </r>
  </si>
  <si>
    <r>
      <rPr>
        <b/>
        <sz val="12"/>
        <rFont val="Arial"/>
        <family val="2"/>
      </rPr>
      <t>Samlet risikoberegning (BRUTTO)</t>
    </r>
  </si>
  <si>
    <r>
      <rPr>
        <b/>
        <sz val="12"/>
        <rFont val="Arial"/>
        <family val="2"/>
      </rPr>
      <t>Kontrolreference</t>
    </r>
  </si>
  <si>
    <r>
      <rPr>
        <b/>
        <sz val="12"/>
        <rFont val="Arial"/>
        <family val="2"/>
      </rPr>
      <t>Kontrolbeskrivelse</t>
    </r>
  </si>
  <si>
    <r>
      <rPr>
        <b/>
        <sz val="12"/>
        <rFont val="Arial"/>
        <family val="2"/>
      </rPr>
      <t>Dokumenterer du, at denne kontrol gennemføres?</t>
    </r>
  </si>
  <si>
    <r>
      <rPr>
        <b/>
        <sz val="12"/>
        <rFont val="Arial"/>
        <family val="2"/>
      </rPr>
      <t>Efterprøver du regelmæssigt denne kontrol?</t>
    </r>
  </si>
  <si>
    <r>
      <rPr>
        <b/>
        <sz val="12"/>
        <rFont val="Arial"/>
        <family val="2"/>
      </rPr>
      <t>Virkningen af kombinerede kontroller på RISIKOKONSEKVENS under hensyntagen til konfidensniveauet</t>
    </r>
  </si>
  <si>
    <r>
      <rPr>
        <b/>
        <sz val="12"/>
        <rFont val="Arial"/>
        <family val="2"/>
      </rPr>
      <t>Virkningen af kombinerede kontroller på RISIKOSANDSYNLIGHED under hensyntagen til konfidensniveauet</t>
    </r>
  </si>
  <si>
    <r>
      <rPr>
        <b/>
        <sz val="12"/>
        <rFont val="Arial"/>
        <family val="2"/>
      </rPr>
      <t>Konsekvens af risiko (NETTO)</t>
    </r>
  </si>
  <si>
    <r>
      <rPr>
        <b/>
        <sz val="12"/>
        <rFont val="Arial"/>
        <family val="2"/>
      </rPr>
      <t>Risikosandsynlighed (NETTO)</t>
    </r>
  </si>
  <si>
    <r>
      <rPr>
        <b/>
        <sz val="12"/>
        <rFont val="Arial"/>
        <family val="2"/>
      </rPr>
      <t>Samlet aktuel risikoberegning (NETTO)</t>
    </r>
  </si>
  <si>
    <r>
      <rPr>
        <b/>
        <sz val="12"/>
        <rFont val="Arial"/>
        <family val="2"/>
      </rPr>
      <t>Manipulerede specifikationer</t>
    </r>
  </si>
  <si>
    <r>
      <rPr>
        <sz val="10"/>
        <rFont val="Arial"/>
        <family val="2"/>
      </rPr>
      <t>PC 2.1</t>
    </r>
  </si>
  <si>
    <r>
      <rPr>
        <sz val="10"/>
        <rFont val="Arial"/>
        <family val="2"/>
      </rPr>
      <t>Alle tildelte kontrakter underkastes en gennemgang af en sekundær mekanisme, som ikke er den ordregivende afdeling (f.eks. personale på ledelsesniveau i forvaltningsmyndigheden), som hver især kontrollerer, at specifikationerne af tilbuddene ikke er for snævert affattede.</t>
    </r>
  </si>
  <si>
    <r>
      <rPr>
        <sz val="10"/>
        <rFont val="Arial"/>
        <family val="2"/>
      </rPr>
      <t>PC 2.2</t>
    </r>
  </si>
  <si>
    <r>
      <rPr>
        <sz val="10"/>
        <rFont val="Arial"/>
        <family val="2"/>
      </rPr>
      <t>Ved en intern / ekstern revision gennemgås regelmæssigt, hvordan de interne kontroller af udbud fungerer.</t>
    </r>
  </si>
  <si>
    <r>
      <rPr>
        <sz val="10"/>
        <rFont val="Arial"/>
        <family val="2"/>
      </rPr>
      <t>PC 2.X</t>
    </r>
  </si>
  <si>
    <r>
      <rPr>
        <i/>
        <sz val="10"/>
        <rFont val="Arial"/>
        <family val="2"/>
      </rPr>
      <t>Tilføj beskrivelse af yderligere kontroller......</t>
    </r>
  </si>
  <si>
    <r>
      <rPr>
        <b/>
        <sz val="12"/>
        <rFont val="Arial"/>
        <family val="2"/>
      </rPr>
      <t>Lækkede oplysninger om bud</t>
    </r>
  </si>
  <si>
    <r>
      <rPr>
        <sz val="10"/>
        <color theme="1"/>
        <rFont val="Arial"/>
        <family val="2"/>
      </rPr>
      <t>PC 2.11</t>
    </r>
  </si>
  <si>
    <r>
      <rPr>
        <sz val="10"/>
        <color theme="1"/>
        <rFont val="Arial"/>
        <family val="2"/>
      </rPr>
      <t>Et sekundært panel gennemfører en analyse af stikprøver blandt de vindende bud i forhold til de konkurrerende bud for at få indsigt i eventuelt forudgående kendskab til oplysninger om buddene.</t>
    </r>
  </si>
  <si>
    <r>
      <rPr>
        <sz val="10"/>
        <color theme="1"/>
        <rFont val="Arial"/>
        <family val="2"/>
      </rPr>
      <t>PC 2.12</t>
    </r>
  </si>
  <si>
    <r>
      <rPr>
        <sz val="10"/>
        <color theme="1"/>
        <rFont val="Arial"/>
        <family val="2"/>
      </rPr>
      <t>Der er en høj grad af gennemsigtighed i forbindelse med tildelingen af kontrakter, såsom offentliggørelse af alle oplysninger i kontrakten, som ikke er offentligt følsomme.</t>
    </r>
  </si>
  <si>
    <r>
      <rPr>
        <sz val="10"/>
        <color theme="1"/>
        <rFont val="Arial"/>
        <family val="2"/>
      </rPr>
      <t>PC 2.13</t>
    </r>
  </si>
  <si>
    <r>
      <rPr>
        <sz val="10"/>
        <color theme="1"/>
        <rFont val="Arial"/>
        <family val="2"/>
      </rPr>
      <t>Forvaltningsmyndigheden gennemfører og offentliggør et anmeldelsesinstrument i tilfælde af mistanke om svigagtig adfærd.</t>
    </r>
  </si>
  <si>
    <r>
      <rPr>
        <sz val="10"/>
        <color theme="1"/>
        <rFont val="Arial"/>
        <family val="2"/>
      </rPr>
      <t>PC 2.14</t>
    </r>
  </si>
  <si>
    <r>
      <rPr>
        <i/>
        <sz val="10"/>
        <color theme="1"/>
        <rFont val="Arial"/>
        <family val="2"/>
      </rPr>
      <t>Tilføj beskrivelse af yderligere kontroller......</t>
    </r>
  </si>
  <si>
    <r>
      <rPr>
        <b/>
        <sz val="12"/>
        <rFont val="Arial"/>
        <family val="2"/>
      </rPr>
      <t>Manipulation af bud</t>
    </r>
  </si>
  <si>
    <r>
      <rPr>
        <sz val="10"/>
        <color theme="1"/>
        <rFont val="Arial"/>
        <family val="2"/>
      </rPr>
      <t>PC 2.21</t>
    </r>
  </si>
  <si>
    <r>
      <rPr>
        <sz val="10"/>
        <color theme="1"/>
        <rFont val="Arial"/>
        <family val="2"/>
      </rPr>
      <t>Udbudsproceduren indeholder en gennemsigtig procedure for åbning af bud og passende sikkerhedsordninger for udbud, der ikke er åbne.</t>
    </r>
  </si>
  <si>
    <r>
      <rPr>
        <sz val="10"/>
        <color theme="1"/>
        <rFont val="Arial"/>
        <family val="2"/>
      </rPr>
      <t>PC 2.22</t>
    </r>
  </si>
  <si>
    <r>
      <rPr>
        <sz val="10"/>
        <color theme="1"/>
        <rFont val="Arial"/>
        <family val="2"/>
      </rPr>
      <t>Forvaltningsmyndigheden gennemfører og offentliggør et anmeldelsesinstrument i tilfælde af mistanke om svigagtig adfærd.</t>
    </r>
  </si>
  <si>
    <r>
      <rPr>
        <sz val="10"/>
        <color theme="1"/>
        <rFont val="Arial"/>
        <family val="2"/>
      </rPr>
      <t>PC 2.23</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</si>
  <si>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</si>
  <si>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</si>
  <si>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</si>
  <si>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</si>
  <si>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rFont val="Arial"/>
        <family val="2"/>
      </rPr>
      <t>Konsekvens af risiko (NETTO)</t>
    </r>
  </si>
  <si>
    <r>
      <rPr>
        <b/>
        <sz val="12"/>
        <rFont val="Arial"/>
        <family val="2"/>
      </rPr>
      <t>Risikosandsynlighed (NETTO)</t>
    </r>
  </si>
  <si>
    <r>
      <rPr>
        <b/>
        <sz val="12"/>
        <rFont val="Arial"/>
        <family val="2"/>
      </rPr>
      <t>Samlet aktuel risikoberegning (NETTO)</t>
    </r>
  </si>
  <si>
    <r>
      <rPr>
        <b/>
        <sz val="12"/>
        <rFont val="Arial"/>
        <family val="2"/>
      </rPr>
      <t>Planlagt ny kontrol</t>
    </r>
  </si>
  <si>
    <r>
      <rPr>
        <b/>
        <sz val="12"/>
        <rFont val="Arial"/>
        <family val="2"/>
      </rPr>
      <t>Ansvarshavende</t>
    </r>
  </si>
  <si>
    <r>
      <rPr>
        <b/>
        <sz val="12"/>
        <rFont val="Arial"/>
        <family val="2"/>
      </rPr>
      <t>Gennemførelsesfrist</t>
    </r>
  </si>
  <si>
    <r>
      <rPr>
        <b/>
        <sz val="12"/>
        <rFont val="Arial"/>
        <family val="2"/>
      </rPr>
      <t>Virkningen af kombinerede planlagte kontroller på KONSEKVENSEN af nye nettorisici</t>
    </r>
  </si>
  <si>
    <r>
      <rPr>
        <b/>
        <sz val="12"/>
        <rFont val="Arial"/>
        <family val="2"/>
      </rPr>
      <t>Virkningen af kombinerede planlagte kontroller på SANDSYNLIGHEDEN af nye nettorisici</t>
    </r>
  </si>
  <si>
    <r>
      <rPr>
        <b/>
        <sz val="12"/>
        <rFont val="Arial"/>
        <family val="2"/>
      </rPr>
      <t>Konsekvens af risiko (MÅL)</t>
    </r>
  </si>
  <si>
    <r>
      <rPr>
        <b/>
        <sz val="12"/>
        <rFont val="Arial"/>
        <family val="2"/>
      </rPr>
      <t>Risikosandsynlighed (MÅL)</t>
    </r>
  </si>
  <si>
    <r>
      <rPr>
        <b/>
        <sz val="12"/>
        <rFont val="Arial"/>
        <family val="2"/>
      </rPr>
      <t>Samlet risikoberegning (MÅL)</t>
    </r>
  </si>
  <si>
    <r>
      <rPr>
        <b/>
        <sz val="20"/>
        <rFont val="Arial"/>
        <family val="2"/>
      </rPr>
      <t>RISIKOBESKRIVELSE</t>
    </r>
  </si>
  <si>
    <r>
      <rPr>
        <b/>
        <sz val="12"/>
        <rFont val="Arial"/>
        <family val="2"/>
      </rPr>
      <t>Risikoreference</t>
    </r>
  </si>
  <si>
    <r>
      <rPr>
        <b/>
        <sz val="12"/>
        <rFont val="Arial"/>
        <family val="2"/>
      </rPr>
      <t>Risikobetegnelse</t>
    </r>
  </si>
  <si>
    <r>
      <rPr>
        <b/>
        <sz val="12"/>
        <rFont val="Arial"/>
        <family val="2"/>
      </rPr>
      <t>Risikobeskrivelse</t>
    </r>
  </si>
  <si>
    <r>
      <rPr>
        <b/>
        <sz val="12"/>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</si>
  <si>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</si>
  <si>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</si>
  <si>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</si>
  <si>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rFont val="Arial"/>
        <family val="2"/>
      </rPr>
      <t>Konsekvens af risiko (BRUTTO)</t>
    </r>
  </si>
  <si>
    <r>
      <rPr>
        <b/>
        <sz val="12"/>
        <rFont val="Arial"/>
        <family val="2"/>
      </rPr>
      <t>Risikosandsynlighed (BRUTTO)</t>
    </r>
  </si>
  <si>
    <r>
      <rPr>
        <b/>
        <sz val="12"/>
        <rFont val="Arial"/>
        <family val="2"/>
      </rPr>
      <t>Samlet risikoberegning (BRUTTO)</t>
    </r>
  </si>
  <si>
    <r>
      <rPr>
        <b/>
        <sz val="12"/>
        <rFont val="Arial"/>
        <family val="2"/>
      </rPr>
      <t>Kontrolreference</t>
    </r>
  </si>
  <si>
    <r>
      <rPr>
        <b/>
        <sz val="12"/>
        <rFont val="Arial"/>
        <family val="2"/>
      </rPr>
      <t>Kontrolbeskrivelse</t>
    </r>
  </si>
  <si>
    <r>
      <rPr>
        <b/>
        <sz val="12"/>
        <rFont val="Arial"/>
        <family val="2"/>
      </rPr>
      <t>Dokumenterer du, at denne kontrol gennemføres?</t>
    </r>
  </si>
  <si>
    <r>
      <rPr>
        <b/>
        <sz val="12"/>
        <rFont val="Arial"/>
        <family val="2"/>
      </rPr>
      <t>Efterprøver du regelmæssigt denne kontrol?</t>
    </r>
  </si>
  <si>
    <r>
      <rPr>
        <b/>
        <sz val="12"/>
        <rFont val="Arial"/>
        <family val="2"/>
      </rPr>
      <t>Virkningen af kombinerede kontroller på RISIKOKONSEKVENS under hensyntagen til konfidensniveauet</t>
    </r>
  </si>
  <si>
    <r>
      <rPr>
        <b/>
        <sz val="12"/>
        <rFont val="Arial"/>
        <family val="2"/>
      </rPr>
      <t>Virkningen af kombinerede kontroller på RISIKOSANDSYNLIGHED under hensyntagen til konfidensniveauet</t>
    </r>
  </si>
  <si>
    <r>
      <rPr>
        <b/>
        <sz val="12"/>
        <rFont val="Arial"/>
        <family val="2"/>
      </rPr>
      <t>Konsekvens af risiko (NETTO)</t>
    </r>
  </si>
  <si>
    <r>
      <rPr>
        <b/>
        <sz val="12"/>
        <rFont val="Arial"/>
        <family val="2"/>
      </rPr>
      <t>Risikosandsynlighed (NETTO)</t>
    </r>
  </si>
  <si>
    <r>
      <rPr>
        <b/>
        <sz val="12"/>
        <rFont val="Arial"/>
        <family val="2"/>
      </rPr>
      <t>Samlet aktuel risikoberegning (NETTO)</t>
    </r>
  </si>
  <si>
    <r>
      <rPr>
        <b/>
        <sz val="12"/>
        <rFont val="Arial"/>
        <family val="2"/>
      </rPr>
      <t>Ikke-erklæret interessekonflikt</t>
    </r>
  </si>
  <si>
    <r>
      <rPr>
        <sz val="10"/>
        <color theme="1"/>
        <rFont val="Arial"/>
        <family val="2"/>
      </rPr>
      <t>PC 3.1</t>
    </r>
  </si>
  <si>
    <r>
      <rPr>
        <sz val="10"/>
        <color theme="1"/>
        <rFont val="Arial"/>
        <family val="2"/>
      </rPr>
      <t>Evalueringsudvalget består af flere ledende medarbejdere, som med en vis grad af vilkårlighed roterer i udvælgelsen til at deltage i hvert evalueringsudvalg.</t>
    </r>
  </si>
  <si>
    <r>
      <rPr>
        <sz val="10"/>
        <color theme="1"/>
        <rFont val="Arial"/>
        <family val="2"/>
      </rPr>
      <t>PC 3.2</t>
    </r>
  </si>
  <si>
    <r>
      <rPr>
        <sz val="10"/>
        <rFont val="Arial"/>
        <family val="2"/>
      </rPr>
      <t>Alle tildelte kontrakter underkastes en gennemgang af en sekundær mekanisme, som ikke er udvælgelsespanelet (f.eks. personale på ledelsesniveau i forvaltningsmyndigheden), som kontrollerer, at udbudsprocedurerne er blevet efterkommet.</t>
    </r>
  </si>
  <si>
    <r>
      <rPr>
        <sz val="10"/>
        <color theme="1"/>
        <rFont val="Arial"/>
        <family val="2"/>
      </rPr>
      <t>PC 3.3</t>
    </r>
  </si>
  <si>
    <r>
      <rPr>
        <sz val="10"/>
        <color theme="1"/>
        <rFont val="Arial"/>
        <family val="2"/>
      </rPr>
      <t>Forvaltningsmyndigheden har etableret en politik om interessekonflikt, herunder en årlig erklæring for og fortegnelse over samtlige medarbejdere, og har truffet foranstaltninger for at sikre, at denne politik efterkommes.</t>
    </r>
  </si>
  <si>
    <r>
      <rPr>
        <sz val="10"/>
        <color theme="1"/>
        <rFont val="Arial"/>
        <family val="2"/>
      </rPr>
      <t>PC 3.4</t>
    </r>
  </si>
  <si>
    <r>
      <rPr>
        <sz val="10"/>
        <color theme="1"/>
        <rFont val="Arial"/>
        <family val="2"/>
      </rPr>
      <t>Forvaltningsmyndigheden gennemfører og offentliggør et anmeldelsesinstrument i tilfælde af mistanke om svigagtig adfærd.</t>
    </r>
  </si>
  <si>
    <r>
      <rPr>
        <sz val="10"/>
        <color theme="1"/>
        <rFont val="Arial"/>
        <family val="2"/>
      </rPr>
      <t>PC 3.5</t>
    </r>
  </si>
  <si>
    <r>
      <rPr>
        <i/>
        <sz val="10"/>
        <color theme="1"/>
        <rFont val="Arial"/>
        <family val="2"/>
      </rPr>
      <t>Tilføj beskrivelse af yderligere kontroller......</t>
    </r>
  </si>
  <si>
    <r>
      <rPr>
        <b/>
        <sz val="12"/>
        <rFont val="Arial"/>
        <family val="2"/>
      </rPr>
      <t>Bestikkelse eller returkommission</t>
    </r>
  </si>
  <si>
    <r>
      <rPr>
        <sz val="10"/>
        <color theme="1"/>
        <rFont val="Arial"/>
        <family val="2"/>
      </rPr>
      <t>PC 3.11</t>
    </r>
  </si>
  <si>
    <r>
      <rPr>
        <sz val="10"/>
        <color theme="1"/>
        <rFont val="Arial"/>
        <family val="2"/>
      </rPr>
      <t>Forvaltningsmyndigheden fører en stærk kontrol med tilbudsprocedurerne, f.eks. håndhævelse af indsendelsesfrister, og gennemgår ved hjælp af stikprøver blandt modtagerne, hvordan disse procedurer fungerer.</t>
    </r>
  </si>
  <si>
    <r>
      <rPr>
        <sz val="10"/>
        <color theme="1"/>
        <rFont val="Arial"/>
        <family val="2"/>
      </rPr>
      <t>PC 3.12</t>
    </r>
  </si>
  <si>
    <r>
      <rPr>
        <sz val="10"/>
        <rFont val="Arial"/>
        <family val="2"/>
      </rPr>
      <t>Alle tildelte kontrakter underkastes en gennemgang af en sekundær mekanisme, som ikke er udvælgelsespanelet (f.eks. personale på ledelsesniveau i forvaltningsmyndigheden), som kontrollerer, at udbudsprocedurerne er blevet efterkommet.</t>
    </r>
  </si>
  <si>
    <r>
      <rPr>
        <sz val="10"/>
        <color theme="1"/>
        <rFont val="Arial"/>
        <family val="2"/>
      </rPr>
      <t>PC 3.13</t>
    </r>
  </si>
  <si>
    <r>
      <rPr>
        <sz val="10"/>
        <color theme="1"/>
        <rFont val="Arial"/>
        <family val="2"/>
      </rPr>
      <t xml:space="preserve">Et sekundært panel gennemfører en analyse af stikprøver blandt de vindende bud for at få indsigt i eksempelvis vindende bud, som er meget tætte på det næstlaveste bud, vindende bud, der er afgivet sent, og / eller dokumentation for, at den vindende tilbudsgiver har været i privat kontakt med det ordregivende personale, for at få oplysninger om svigagtig adfærd.   </t>
    </r>
  </si>
  <si>
    <r>
      <rPr>
        <sz val="10"/>
        <color theme="1"/>
        <rFont val="Arial"/>
        <family val="2"/>
      </rPr>
      <t>PC 3.14</t>
    </r>
  </si>
  <si>
    <r>
      <rPr>
        <sz val="10"/>
        <color theme="1"/>
        <rFont val="Arial"/>
        <family val="2"/>
      </rPr>
      <t>Forvaltningsmyndigheden gennemfører og offentliggør et anmeldelsesinstrument i tilfælde af mistanke om svigagtig adfærd.</t>
    </r>
  </si>
  <si>
    <r>
      <rPr>
        <sz val="10"/>
        <color theme="1"/>
        <rFont val="Arial"/>
        <family val="2"/>
      </rPr>
      <t>PC 3.15</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</si>
  <si>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</si>
  <si>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</si>
  <si>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</si>
  <si>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</si>
  <si>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rFont val="Arial"/>
        <family val="2"/>
      </rPr>
      <t>Konsekvens af risiko (NETTO)</t>
    </r>
  </si>
  <si>
    <r>
      <rPr>
        <b/>
        <sz val="12"/>
        <rFont val="Arial"/>
        <family val="2"/>
      </rPr>
      <t>Risikosandsynlighed (NETTO)</t>
    </r>
  </si>
  <si>
    <r>
      <rPr>
        <b/>
        <sz val="12"/>
        <rFont val="Arial"/>
        <family val="2"/>
      </rPr>
      <t>Samlet aktuel risikoberegning (NETTO)</t>
    </r>
  </si>
  <si>
    <r>
      <rPr>
        <b/>
        <sz val="12"/>
        <rFont val="Arial"/>
        <family val="2"/>
      </rPr>
      <t>Planlagt ny kontrol</t>
    </r>
  </si>
  <si>
    <r>
      <rPr>
        <b/>
        <sz val="12"/>
        <rFont val="Arial"/>
        <family val="2"/>
      </rPr>
      <t>Ansvarshavende</t>
    </r>
  </si>
  <si>
    <r>
      <rPr>
        <b/>
        <sz val="12"/>
        <rFont val="Arial"/>
        <family val="2"/>
      </rPr>
      <t>Gennemførelsesfrist</t>
    </r>
  </si>
  <si>
    <r>
      <rPr>
        <b/>
        <sz val="12"/>
        <rFont val="Arial"/>
        <family val="2"/>
      </rPr>
      <t>Virkningen af kombinerede planlagte kontroller på KONSEKVENSEN af nye nettorisici</t>
    </r>
  </si>
  <si>
    <r>
      <rPr>
        <b/>
        <sz val="12"/>
        <rFont val="Arial"/>
        <family val="2"/>
      </rPr>
      <t>Virkningen af kombinerede planlagte kontroller på SANDSYNLIGHEDEN af nye nettorisici</t>
    </r>
  </si>
  <si>
    <r>
      <rPr>
        <b/>
        <sz val="12"/>
        <rFont val="Arial"/>
        <family val="2"/>
      </rPr>
      <t>Konsekvens af risiko (MÅL)</t>
    </r>
  </si>
  <si>
    <r>
      <rPr>
        <b/>
        <sz val="12"/>
        <rFont val="Arial"/>
        <family val="2"/>
      </rPr>
      <t>Risikosandsynlighed (MÅL)</t>
    </r>
  </si>
  <si>
    <r>
      <rPr>
        <b/>
        <sz val="12"/>
        <rFont val="Arial"/>
        <family val="2"/>
      </rPr>
      <t>Samlet risikoberegning (MÅL)</t>
    </r>
  </si>
  <si>
    <r>
      <rPr>
        <b/>
        <sz val="20"/>
        <rFont val="Arial"/>
        <family val="2"/>
      </rPr>
      <t>RISIKOBESKRIVELSE</t>
    </r>
  </si>
  <si>
    <r>
      <rPr>
        <b/>
        <sz val="12"/>
        <rFont val="Arial"/>
        <family val="2"/>
      </rPr>
      <t>Risikoreference</t>
    </r>
  </si>
  <si>
    <r>
      <rPr>
        <b/>
        <sz val="12"/>
        <rFont val="Arial"/>
        <family val="2"/>
      </rPr>
      <t>Risikobetegnelse</t>
    </r>
  </si>
  <si>
    <r>
      <rPr>
        <b/>
        <sz val="12"/>
        <rFont val="Arial"/>
        <family val="2"/>
      </rPr>
      <t>Risikobeskrivelse</t>
    </r>
  </si>
  <si>
    <r>
      <rPr>
        <b/>
        <sz val="12"/>
        <rFont val="Arial"/>
        <family val="2"/>
      </rPr>
      <t xml:space="preserve">Hvem er omfattet af risikoen? 
</t>
    </r>
  </si>
  <si>
    <r>
      <rPr>
        <b/>
        <sz val="20"/>
        <rFont val="Arial"/>
        <family val="2"/>
      </rPr>
      <t>BRUTTORISIKO</t>
    </r>
  </si>
  <si>
    <r>
      <rPr>
        <b/>
        <sz val="20"/>
        <rFont val="Arial"/>
        <family val="2"/>
      </rPr>
      <t xml:space="preserve"> AKTUELLE KONTROLLER</t>
    </r>
  </si>
  <si>
    <r>
      <rPr>
        <b/>
        <sz val="20"/>
        <rFont val="Arial"/>
        <family val="2"/>
      </rPr>
      <t>NETTORISIKO</t>
    </r>
  </si>
  <si>
    <r>
      <rPr>
        <b/>
        <sz val="12"/>
        <rFont val="Arial"/>
        <family val="2"/>
      </rPr>
      <t>Konsekvens af risiko (BRUTTO)</t>
    </r>
  </si>
  <si>
    <r>
      <rPr>
        <b/>
        <sz val="12"/>
        <rFont val="Arial"/>
        <family val="2"/>
      </rPr>
      <t>Risikosandsynlighed (BRUTTO)</t>
    </r>
  </si>
  <si>
    <r>
      <rPr>
        <b/>
        <sz val="12"/>
        <rFont val="Arial"/>
        <family val="2"/>
      </rPr>
      <t>Samlet risikoberegning (BRUTTO)</t>
    </r>
  </si>
  <si>
    <r>
      <rPr>
        <b/>
        <sz val="12"/>
        <rFont val="Arial"/>
        <family val="2"/>
      </rPr>
      <t>Kontrolreference</t>
    </r>
  </si>
  <si>
    <r>
      <rPr>
        <b/>
        <sz val="12"/>
        <rFont val="Arial"/>
        <family val="2"/>
      </rPr>
      <t>Kontrolbeskrivelse</t>
    </r>
  </si>
  <si>
    <r>
      <rPr>
        <b/>
        <sz val="12"/>
        <rFont val="Arial"/>
        <family val="2"/>
      </rPr>
      <t>Dokumenterer du, at denne kontrol gennemføres?</t>
    </r>
  </si>
  <si>
    <r>
      <rPr>
        <b/>
        <sz val="12"/>
        <rFont val="Arial"/>
        <family val="2"/>
      </rPr>
      <t>Efterprøver du regelmæssigt denne kontrol?</t>
    </r>
  </si>
  <si>
    <r>
      <rPr>
        <b/>
        <sz val="12"/>
        <rFont val="Arial"/>
        <family val="2"/>
      </rPr>
      <t>Hvilken grad af tillid har du til effektiviteten af denne kontrol?</t>
    </r>
  </si>
  <si>
    <r>
      <rPr>
        <b/>
        <sz val="12"/>
        <rFont val="Arial"/>
        <family val="2"/>
      </rPr>
      <t>Virkningen af kombinerede kontroller på RISIKOKONSEKVENS under hensyntagen til konfidensniveauet</t>
    </r>
  </si>
  <si>
    <r>
      <rPr>
        <b/>
        <sz val="12"/>
        <rFont val="Arial"/>
        <family val="2"/>
      </rPr>
      <t>Virkningen af kombinerede kontroller på RISIKOSANDSYNLIGHED under hensyntagen til konfidensniveauet</t>
    </r>
  </si>
  <si>
    <r>
      <rPr>
        <b/>
        <sz val="12"/>
        <rFont val="Arial"/>
        <family val="2"/>
      </rPr>
      <t>Konsekvens af risiko (NETTO)</t>
    </r>
  </si>
  <si>
    <r>
      <rPr>
        <b/>
        <sz val="12"/>
        <rFont val="Arial"/>
        <family val="2"/>
      </rPr>
      <t>Risikosandsynlighed (NETTO)</t>
    </r>
  </si>
  <si>
    <r>
      <rPr>
        <b/>
        <sz val="12"/>
        <rFont val="Arial"/>
        <family val="2"/>
      </rPr>
      <t>Samlet aktuel risikoberegning (NETTO)</t>
    </r>
  </si>
  <si>
    <r>
      <rPr>
        <sz val="10"/>
        <color theme="1"/>
        <rFont val="Arial"/>
        <family val="2"/>
      </rPr>
      <t>PC X.1</t>
    </r>
  </si>
  <si>
    <r>
      <rPr>
        <sz val="10"/>
        <color theme="1"/>
        <rFont val="Arial"/>
        <family val="2"/>
      </rPr>
      <t>Udbudsproceduren indeholder en gennemsigtig procedure for åbning af bud og tilstrækkelige sikkerhedsordninger for udbud, der ikke er åbne.</t>
    </r>
  </si>
  <si>
    <r>
      <rPr>
        <sz val="10"/>
        <color theme="1"/>
        <rFont val="Arial"/>
        <family val="2"/>
      </rPr>
      <t>PC X.X</t>
    </r>
  </si>
  <si>
    <r>
      <rPr>
        <i/>
        <sz val="10"/>
        <color theme="1"/>
        <rFont val="Arial"/>
        <family val="2"/>
      </rPr>
      <t>Tilføj beskrivelse af yderligere kontroller......</t>
    </r>
  </si>
  <si>
    <r>
      <rPr>
        <b/>
        <sz val="20"/>
        <rFont val="Arial"/>
        <family val="2"/>
      </rPr>
      <t>NETTORISIKO</t>
    </r>
  </si>
  <si>
    <r>
      <rPr>
        <b/>
        <sz val="20"/>
        <rFont val="Arial"/>
        <family val="2"/>
      </rPr>
      <t>HANDLINGSPLAN</t>
    </r>
  </si>
  <si>
    <r>
      <rPr>
        <b/>
        <sz val="20"/>
        <rFont val="Arial"/>
        <family val="2"/>
      </rPr>
      <t>MÅLRISIKO</t>
    </r>
  </si>
  <si>
    <r>
      <rPr>
        <b/>
        <sz val="12"/>
        <rFont val="Arial"/>
        <family val="2"/>
      </rPr>
      <t>Konsekvens af risiko (NETTO)</t>
    </r>
  </si>
  <si>
    <r>
      <rPr>
        <b/>
        <sz val="12"/>
        <rFont val="Arial"/>
        <family val="2"/>
      </rPr>
      <t>Risikosandsynlighed (NETTO)</t>
    </r>
  </si>
  <si>
    <r>
      <rPr>
        <b/>
        <sz val="12"/>
        <rFont val="Arial"/>
        <family val="2"/>
      </rPr>
      <t>Samlet aktuel risikoberegning (NETTO)</t>
    </r>
  </si>
  <si>
    <r>
      <rPr>
        <b/>
        <sz val="12"/>
        <rFont val="Arial"/>
        <family val="2"/>
      </rPr>
      <t>Planlagt ny kontrol</t>
    </r>
  </si>
  <si>
    <r>
      <rPr>
        <b/>
        <sz val="12"/>
        <rFont val="Arial"/>
        <family val="2"/>
      </rPr>
      <t>Ansvarshavende</t>
    </r>
  </si>
  <si>
    <r>
      <rPr>
        <b/>
        <sz val="12"/>
        <rFont val="Arial"/>
        <family val="2"/>
      </rPr>
      <t>Gennemførelsesfrist</t>
    </r>
  </si>
  <si>
    <r>
      <rPr>
        <b/>
        <sz val="12"/>
        <rFont val="Arial"/>
        <family val="2"/>
      </rPr>
      <t>Virkningen af kombinerede planlagte kontroller på KONSEKVENSEN af nye nettorisici</t>
    </r>
  </si>
  <si>
    <r>
      <rPr>
        <b/>
        <sz val="12"/>
        <rFont val="Arial"/>
        <family val="2"/>
      </rPr>
      <t>Virkningen af kombinerede planlagte kontroller på SANDSYNLIGHEDEN af nye nettorisici</t>
    </r>
  </si>
  <si>
    <r>
      <rPr>
        <b/>
        <sz val="12"/>
        <rFont val="Arial"/>
        <family val="2"/>
      </rPr>
      <t>Konsekvens af risiko (MÅL)</t>
    </r>
  </si>
  <si>
    <r>
      <rPr>
        <b/>
        <sz val="12"/>
        <rFont val="Arial"/>
        <family val="2"/>
      </rPr>
      <t>Risikosandsynlighed (MÅL)</t>
    </r>
  </si>
  <si>
    <r>
      <rPr>
        <b/>
        <sz val="12"/>
        <rFont val="Arial"/>
        <family val="2"/>
      </rPr>
      <t>Samlet risikoberegning (MÅL)</t>
    </r>
  </si>
  <si>
    <t>§</t>
  </si>
  <si>
    <t>Tilføj beskrivelse af yderligere risici…</t>
  </si>
  <si>
    <r>
      <t xml:space="preserve">2: VURDERING AF EKSPONERING FOR SÆRLIGE RISICI FOR SVIG - </t>
    </r>
    <r>
      <rPr>
        <b/>
        <u/>
        <sz val="20"/>
        <color theme="1"/>
        <rFont val="Arial"/>
        <family val="2"/>
      </rPr>
      <t>PROGRAMGENNEMFØRELSE</t>
    </r>
    <r>
      <rPr>
        <b/>
        <sz val="20"/>
        <color theme="1"/>
        <rFont val="Arial"/>
        <family val="2"/>
      </rPr>
      <t xml:space="preserve">  OG VERIFIKATION AF AKTIVITETER</t>
    </r>
  </si>
  <si>
    <t xml:space="preserve">Foreligger risikoen internt (inden for forvaltningsmyndigheden), eksternt eller som følge af ulovlig samordning? </t>
  </si>
  <si>
    <t>Foreligger risikoen internt (inden for forvaltningsmyndigheden), eksternt eller som følge af ulovlig samordning?</t>
  </si>
  <si>
    <t xml:space="preserve">Gennemførelse - risici vedrørende påløbne arbejdskraftomkostninger for modtagere eller tredjeparter  </t>
  </si>
  <si>
    <t>Falske arbejdskraftomkostninger</t>
  </si>
  <si>
    <t>En modtager gør bevidst krav på falske arbejdskraftomkostninger for aktiviteter, der ikke er udført eller ikke er blevet udført i henhold til kontrakten:
- falske arbejdskraftomkostninger eller
- manglende kompensation for overarbejdstimer eller
- ukorrekte påberåbte timelønninger eller
- påberåbte medarbejderomkostninger for ikke-eksisterende personale eller
- påberåbte medarbejderomkostninger for aktiviteter, der fandt sted uden for gennemførelsesperioden.</t>
  </si>
  <si>
    <t>arbejdskraftomkostninger er fejlagtigt fordelt i henhold til specifikke projekter</t>
  </si>
  <si>
    <t xml:space="preserve">For så vidt angår modtagerens arbejdskraftomkostninger - forvaltningsmyndigheden bør gennemgå de endelige aktivitetsrapporter og finansielle rapporter for at påvise eventuelle forskelle mellem planlagte og egentlige medarbejdere  (anvendt personale og tid). Der bør anmodes om yderligere dokumentation (f.eks. kvalifikationsbeviser), der attesterer, at alle betydelige stedfortrædere er egnede. </t>
  </si>
  <si>
    <t xml:space="preserve">For så vidt angår modtagerens arbejdskraftomkostninger - betydelige ændringer blandt nøglemedarbejderne skal forhåndsgodkendes af forvaltningsmyndigheden. </t>
  </si>
  <si>
    <t>For så vidt angår tredjeparters arbejdskraftomkostninger - forvaltningsmyndigheden kræver, at modtagerne gennemgår de nøglemedarbejdere, der er involveret i gennemførelsen af en kontrakt, sammenlignet med de medarbejdere, der foreslås i udbudsprocedurer, og at de anmoder om yderligere dokumentation, der attesterer, at betydelige stedfortrædere er egnede.   Forvaltningsmyndigheden gennemgår ved hjælp af stikprøver blandt modtagerne, hvordan disse kontroller gennemføres.</t>
  </si>
  <si>
    <t>For så vidt angår tredjeparters arbejdskraftomkostninger - forvaltningsmyndigheden kræver ved betydelige ændringer blandt kontraktansat personale, at disse forhåndsgodkendes af modtageren. Forvaltningsmyndigheden gennemgår ved hjælp af stikprøver blandt modtagerne, hvordan disse kontroller gennemføres.</t>
  </si>
  <si>
    <t>For så vidt angår modtagernes arbejdskraftomkostninger - forvaltningsmyndigheden anmoder rutinemæssigt om dokumentation fra modtagerne, der uafhængigt kan verificere, at projektrelaterede aktiviteter er blevet fuldført, f.eks. tilstedeværelsesprotokoller og tidsregistreringssystemer.    Disse gennemgås med behørig agtpågivenhed.</t>
  </si>
  <si>
    <t>For så vidt angår modtagernes arbejdskraftomkostninger - forvaltningsmyndigheden gennemgår rutinemæssigt de endelige aktivitetsrapporter og finansielle rapporter fra modtagerne for at påvise eventuelle forskelle mellem planlagte og egentlige aktiviteter. Forklaringer og yderligere dokumentation udbedes og kontrolleres i tilfælde af forskelle.</t>
  </si>
  <si>
    <t>For så vidt angår tredjeparters arbejdskraftomkostninger - forvaltningsmyndigheden kræver, at modtagerne rutinemæssigt anmoder om dokumentation fra tredjeparter, der uafhængigt kan støtte fuldførelsen af aktiviteter, f.eks. tilstedeværelsesprotokoller og tidsregistreringssystemer. Disse gennemgås med behørig agtpågivenhed. Forvaltningsmyndigheden gennemgår ved hjælp af stikprøver blandt modtagerne, hvordan disse kontroller gennemføres.</t>
  </si>
  <si>
    <t>For så vidt angår tredjeparters arbejdskraftomkostninger - forvaltningsmyndigheden kræver, at modtagerne rutinemæssigt gennemgår endelige aktivitetsrapporter og finansielle rapporter for at påvise eventuelle forskelle mellem planlagte og egentlige aktiviteter. Forklaringer og yderligere dokumentation bør udbedes i tilfælde af forskelle. Forvaltningsmyndigheden gennemgår ved hjælp af stikprøver blandt modtagerne, hvordan disse kontroller gennemføres.</t>
  </si>
  <si>
    <t>For så vidt angår modtagerens arbejdskraftomkostninger - forvaltningsmyndigheden anmoder rutinemæssigt om dokumentation fra modtagerne, der uafhængigt kan verificere, at projektrelaterede aktiviteter er blevet fuldført, f.eks. tilstedeværelsesprotokoller og tidsregistreringssystemer. Disse gennemgås med behørig agtpågivenhed.</t>
  </si>
  <si>
    <t>For så vidt angår modtagerens arbejdskraftomkostninger - forvaltningsmyndigheden gennemgår rutinemæssigt endelige aktivitetsrapporter og finansielle rapporter fra modtagerne for at påvise eventuelle forskelle mellem planlagte og egentlige aktiviteter. Bemærkninger og yderligere dokumentation udbedes og kontrolleres i tilfælde af forskelle.</t>
  </si>
  <si>
    <t>For så vidt angår modtagerens arbejdskraftomkostninger - forvaltningsmyndigheden overvåger endelige finansielle rapporter og aktivitetsrapporter samt understøttende dokumentation med hensyn til angivelser af, at der gøres krav på overarbejdstimer (unødvendigt stort antal arbejdstimer for projektmedarbejdere, færre antal medarbejdere med ansvar for gennemførelsen end planlagt, men fuld gennemførelse af samtlige aktiviteter), og den anmoder om understøttende dokumentation, der attesterer, at de påberåbte omkostninger er i overensstemmelse med reglerne om overarbejdstimer og de reelt påløbne omkostninger.</t>
  </si>
  <si>
    <t>For så vidt angår tredjeparters arbejdskraftomkostninger - forvaltningsmyndigheden kræver, at modtagerne overvåger fakturaer fra leverandører i forhold til understøttende dokumentation med hensyn til angivelser af, at der gøres krav på overarbejdstimer (unødvendigt stort antal arbejdstimer for projektmedarbejdere, færre antal medarbejdere med ansvar for gennemførelsen end planlagt), og den anmoder om understøttende dokumentation, der attesterer, at de påberåbte omkostninger er i overensstemmelse med reglerne om overarbejdstimer og de reelt påløbne omkostninger. Forvaltningsmyndigheden gennemgår ved hjælp af stikprøver blandt modtagerne, hvordan disse kontroller gennemføres.</t>
  </si>
  <si>
    <t>For så vidt angår modtagernes arbejdskraftomkostninger - forvaltningsmyndigheden gennemgår de endelige finansielle rapporter i forhold til dokumentation for de reelt påløbne lønudgifter (f.eks. kontrakter, løndata) samt den tid, der er blevet anvendt på projektrelaterede aktiviteter (f.eks. tidsregistreringssystemer og tilstedeværelseslister).    Al dokumentation gennemgås med behørig agtpågivenhed.</t>
  </si>
  <si>
    <t>For så vidt angår modtagernes arbejdskraftomkostninger - forvaltningsmyndigheden kræver, at modtagerne gennemgår fakturaer over arbejdskraftomkostninger i forhold til dokumentation for de reelt påløbne lønudgifter (f.eks. kontrakter, løndata) samt den tid, der er blevet anvendt på projektrelaterede aktiviteter (f.eks. tidsregistreringssystemer og tilstedeværelseslister). Al dokumentation gennemgås med behørig agtpågivenhed. Forvaltningsmyndigheden gennemgår ved hjælp af stikprøver blandt modtagerne, hvordan disse kontroller gennemføres.</t>
  </si>
  <si>
    <t>For så vidt angår modtagernes arbejdskraftomkostninger - forvaltningsmyndigheden anmoder rutinemæssigt om dokumentation fra modtagerne, der uafhængigt kan verificere eksistensen af personale, f.eks. kontrakter og oplysninger om socialsikring. Disse gennemgås med behørig agtpågivenhed og verificeres uafhængigt om muligt.</t>
  </si>
  <si>
    <t>For så vidt angår tredjeparters arbejdskraftomkostninger - forvaltningsmyndigheden kræver, at modtagerne rutinemæssigt anmoder om dokumentation fra tredjeparter, der uafhængigt kan verificere eksistensen af personale, f.eks. kontrakter og oplysninger om socialsikring. Disse gennemgås med behørig agtpågivenhed og verificeres uafhængigt om muligt. Forvaltningsmyndigheden gennemgår ved hjælp af stikprøver blandt modtagerne, hvordan disse kontroller gennemføres.</t>
  </si>
  <si>
    <t>For så vidt angår modtagernes arbejdskraftomkostninger - forvaltningsmyndigheden anmoder rutinemæssigt om dokumentation fra modtagerne, der uafhængigt kan verificere, at omkostningerne påløb inden for projektfristerne, f.eks. originale fakturaer og kontoudtog. Disse gennemgås med behørig agtpågivenhed og verificeres uafhængigt om muligt.</t>
  </si>
  <si>
    <t>For så vidt angår tredjeparters arbejdskraftomkostninger - forvaltningsmyndigheden kræver, at modtagerne rutinemæssigt anmoder om dokumentation fra tredjeparter, der uafhængigt kan verificere, at omkostningerne påløb inden for projektfristerne, f.eks. originale fakturaer og kontoudtog. Disse gennemgås med behørig agtpågivenhed og verificeres uafhængigt om muligt.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</si>
</sst>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0" fillId="2" borderId="1" xfId="0" applyFill="1" applyBorder="1" applyAlignment="1">
      <alignment horizontal="center" vertical="top"/>
    </xf>
    <xf numFmtId="0" fontId="6" fillId="0" borderId="2" xfId="0" applyFont="1" applyFill="1" applyBorder="1" applyAlignment="1">
      <alignment horizontal="center" wrapText="1"/>
    </xf>
    <xf numFmtId="0" fontId="4" fillId="2" borderId="1" xfId="0" applyFont="1" applyFill="1" applyBorder="1" applyAlignment="1">
      <alignment horizontal="center" vertical="top"/>
    </xf>
    <xf numFmtId="0" fontId="12" fillId="0" borderId="2"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2" borderId="1"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4" borderId="7" xfId="0" applyFill="1" applyBorder="1" applyAlignment="1">
      <alignment horizontal="center"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4" fillId="2" borderId="1" xfId="0" applyFont="1" applyFill="1" applyBorder="1" applyAlignment="1">
      <alignment horizontal="center"/>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4" fillId="2" borderId="1" xfId="0" applyFont="1" applyFill="1" applyBorder="1" applyAlignment="1">
      <alignment horizontal="center" vertical="top"/>
    </xf>
    <xf numFmtId="0" fontId="12" fillId="0" borderId="2" xfId="0" applyFont="1" applyFill="1" applyBorder="1" applyAlignment="1">
      <alignment horizontal="center" wrapText="1"/>
    </xf>
    <xf numFmtId="0" fontId="12" fillId="0" borderId="4" xfId="0" applyFont="1" applyFill="1" applyBorder="1" applyAlignment="1">
      <alignment horizont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0Gennemf&#248;relse%20&amp;amp;%20verifikation"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20Certificering%20&amp;amp;%20betalinger"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Normal="100" zoomScalePageLayoutView="125" workbookViewId="0">
      <selection activeCell="D6" sqref="D6"/>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5" t="s">
        <v>1</v>
      </c>
      <c r="B4" s="106"/>
      <c r="C4" s="106"/>
      <c r="D4" s="106"/>
      <c r="E4" s="106"/>
      <c r="F4" s="106"/>
      <c r="G4" s="107"/>
    </row>
    <row r="5" spans="1:7" s="14" customFormat="1" ht="141.75" x14ac:dyDescent="0.25">
      <c r="A5" s="20" t="s">
        <v>2</v>
      </c>
      <c r="B5" s="20" t="s">
        <v>3</v>
      </c>
      <c r="C5" s="20" t="s">
        <v>4</v>
      </c>
      <c r="D5" s="20" t="s">
        <v>5</v>
      </c>
      <c r="E5" s="20" t="s">
        <v>1402</v>
      </c>
      <c r="F5" s="43" t="s">
        <v>6</v>
      </c>
      <c r="G5" s="43" t="s">
        <v>7</v>
      </c>
    </row>
    <row r="6" spans="1:7" ht="70.5" customHeight="1" x14ac:dyDescent="0.2">
      <c r="A6" s="23" t="s">
        <v>8</v>
      </c>
      <c r="B6" s="22" t="s">
        <v>9</v>
      </c>
      <c r="C6" s="22" t="s">
        <v>10</v>
      </c>
      <c r="D6" s="22" t="s">
        <v>11</v>
      </c>
      <c r="E6" s="22" t="s">
        <v>12</v>
      </c>
      <c r="F6" s="46"/>
      <c r="G6" s="45"/>
    </row>
    <row r="7" spans="1:7" ht="76.5" customHeight="1" x14ac:dyDescent="0.2">
      <c r="A7" s="23" t="s">
        <v>13</v>
      </c>
      <c r="B7" s="22" t="s">
        <v>14</v>
      </c>
      <c r="C7" s="22" t="s">
        <v>15</v>
      </c>
      <c r="D7" s="22" t="s">
        <v>16</v>
      </c>
      <c r="E7" s="22" t="s">
        <v>17</v>
      </c>
      <c r="F7" s="46"/>
      <c r="G7" s="45"/>
    </row>
    <row r="8" spans="1:7" ht="43.5" customHeight="1" x14ac:dyDescent="0.2">
      <c r="A8" s="23" t="s">
        <v>18</v>
      </c>
      <c r="B8" s="24" t="s">
        <v>19</v>
      </c>
      <c r="C8" s="44" t="s">
        <v>20</v>
      </c>
      <c r="D8" s="22" t="s">
        <v>21</v>
      </c>
      <c r="E8" s="22" t="s">
        <v>22</v>
      </c>
      <c r="F8" s="46"/>
      <c r="G8" s="45"/>
    </row>
    <row r="9" spans="1:7" ht="45.75" customHeight="1" x14ac:dyDescent="0.2">
      <c r="A9" s="16" t="s">
        <v>23</v>
      </c>
      <c r="B9" s="17"/>
      <c r="C9" s="18" t="s">
        <v>24</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25</v>
      </c>
    </row>
    <row r="34" spans="1:6" s="2" customFormat="1" hidden="1" x14ac:dyDescent="0.25">
      <c r="A34" s="12"/>
      <c r="B34" s="7"/>
      <c r="C34" s="7"/>
      <c r="D34" s="7"/>
      <c r="E34" s="7"/>
      <c r="F34" s="2" t="s">
        <v>26</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79" fitToHeight="2" orientation="landscape" horizontalDpi="4294967295" verticalDpi="4294967295"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2"/>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476</v>
      </c>
      <c r="D3" s="109"/>
      <c r="E3" s="109"/>
      <c r="F3" s="109"/>
      <c r="G3" s="110"/>
    </row>
    <row r="4" spans="1:12" s="14" customFormat="1" ht="94.5" x14ac:dyDescent="0.25">
      <c r="C4" s="31" t="s">
        <v>477</v>
      </c>
      <c r="D4" s="85" t="s">
        <v>478</v>
      </c>
      <c r="E4" s="85" t="s">
        <v>479</v>
      </c>
      <c r="F4" s="85" t="s">
        <v>480</v>
      </c>
      <c r="G4" s="30" t="s">
        <v>1403</v>
      </c>
    </row>
    <row r="5" spans="1:12" s="38" customFormat="1" ht="64.5" thickBot="1" x14ac:dyDescent="0.25">
      <c r="C5" s="69" t="str">
        <f>'2. Gennemførelse &amp; verifikation'!A10:A10</f>
        <v>IR4</v>
      </c>
      <c r="D5" s="44" t="s">
        <v>237</v>
      </c>
      <c r="E5" s="44" t="s">
        <v>238</v>
      </c>
      <c r="F5" s="44" t="s">
        <v>240</v>
      </c>
      <c r="G5" s="44" t="s">
        <v>223</v>
      </c>
    </row>
    <row r="8" spans="1:12" ht="26.25" customHeight="1" x14ac:dyDescent="0.4">
      <c r="A8" s="105" t="s">
        <v>481</v>
      </c>
      <c r="B8" s="106"/>
      <c r="C8" s="107"/>
      <c r="D8" s="105" t="s">
        <v>482</v>
      </c>
      <c r="E8" s="106"/>
      <c r="F8" s="106"/>
      <c r="G8" s="106"/>
      <c r="H8" s="106"/>
      <c r="I8" s="107"/>
      <c r="J8" s="105" t="s">
        <v>483</v>
      </c>
      <c r="K8" s="106"/>
      <c r="L8" s="107"/>
    </row>
    <row r="9" spans="1:12" ht="189" x14ac:dyDescent="0.25">
      <c r="A9" s="34" t="s">
        <v>484</v>
      </c>
      <c r="B9" s="34" t="s">
        <v>485</v>
      </c>
      <c r="C9" s="34" t="s">
        <v>486</v>
      </c>
      <c r="D9" s="34" t="s">
        <v>487</v>
      </c>
      <c r="E9" s="34" t="s">
        <v>488</v>
      </c>
      <c r="F9" s="34" t="s">
        <v>489</v>
      </c>
      <c r="G9" s="34" t="s">
        <v>490</v>
      </c>
      <c r="H9" s="34" t="s">
        <v>491</v>
      </c>
      <c r="I9" s="34" t="s">
        <v>492</v>
      </c>
      <c r="J9" s="34" t="s">
        <v>493</v>
      </c>
      <c r="K9" s="34" t="s">
        <v>494</v>
      </c>
      <c r="L9" s="34" t="s">
        <v>495</v>
      </c>
    </row>
    <row r="10" spans="1:12" ht="15.75" x14ac:dyDescent="0.25">
      <c r="A10" s="112">
        <v>1</v>
      </c>
      <c r="B10" s="112">
        <v>1</v>
      </c>
      <c r="C10" s="126">
        <f>A10*B10</f>
        <v>1</v>
      </c>
      <c r="D10" s="132" t="s">
        <v>496</v>
      </c>
      <c r="E10" s="133"/>
      <c r="F10" s="133"/>
      <c r="G10" s="133"/>
      <c r="H10" s="112">
        <v>-1</v>
      </c>
      <c r="I10" s="112">
        <v>-1</v>
      </c>
      <c r="J10" s="117">
        <f>A10+H10</f>
        <v>0</v>
      </c>
      <c r="K10" s="117">
        <f>B10+I10</f>
        <v>0</v>
      </c>
      <c r="L10" s="115">
        <f>J10*K10</f>
        <v>0</v>
      </c>
    </row>
    <row r="11" spans="1:12" ht="63.75" x14ac:dyDescent="0.2">
      <c r="A11" s="113"/>
      <c r="B11" s="113"/>
      <c r="C11" s="126"/>
      <c r="D11" s="3" t="s">
        <v>497</v>
      </c>
      <c r="E11" s="4" t="s">
        <v>498</v>
      </c>
      <c r="F11" s="84"/>
      <c r="G11" s="84"/>
      <c r="H11" s="113"/>
      <c r="I11" s="113"/>
      <c r="J11" s="118"/>
      <c r="K11" s="118"/>
      <c r="L11" s="116"/>
    </row>
    <row r="12" spans="1:12" ht="51" x14ac:dyDescent="0.2">
      <c r="A12" s="113"/>
      <c r="B12" s="113"/>
      <c r="C12" s="126"/>
      <c r="D12" s="3" t="s">
        <v>499</v>
      </c>
      <c r="E12" s="4" t="s">
        <v>500</v>
      </c>
      <c r="F12" s="84"/>
      <c r="G12" s="84"/>
      <c r="H12" s="113"/>
      <c r="I12" s="113"/>
      <c r="J12" s="118"/>
      <c r="K12" s="118"/>
      <c r="L12" s="116"/>
    </row>
    <row r="13" spans="1:12" ht="25.5" x14ac:dyDescent="0.2">
      <c r="A13" s="113"/>
      <c r="B13" s="113"/>
      <c r="C13" s="126"/>
      <c r="D13" s="3" t="s">
        <v>501</v>
      </c>
      <c r="E13" s="6" t="s">
        <v>502</v>
      </c>
      <c r="F13" s="84"/>
      <c r="G13" s="84"/>
      <c r="H13" s="113"/>
      <c r="I13" s="113"/>
      <c r="J13" s="118"/>
      <c r="K13" s="118"/>
      <c r="L13" s="116"/>
    </row>
    <row r="14" spans="1:12" ht="25.5" x14ac:dyDescent="0.2">
      <c r="A14" s="113"/>
      <c r="B14" s="113"/>
      <c r="C14" s="126"/>
      <c r="D14" s="3" t="s">
        <v>503</v>
      </c>
      <c r="E14" s="4" t="s">
        <v>504</v>
      </c>
      <c r="F14" s="84"/>
      <c r="G14" s="84"/>
      <c r="H14" s="113"/>
      <c r="I14" s="113"/>
      <c r="J14" s="118"/>
      <c r="K14" s="118"/>
      <c r="L14" s="116"/>
    </row>
    <row r="15" spans="1:12" ht="38.25" x14ac:dyDescent="0.2">
      <c r="A15" s="113"/>
      <c r="B15" s="113"/>
      <c r="C15" s="126"/>
      <c r="D15" s="3" t="s">
        <v>505</v>
      </c>
      <c r="E15" s="4" t="s">
        <v>506</v>
      </c>
      <c r="F15" s="93"/>
      <c r="G15" s="93"/>
      <c r="H15" s="113"/>
      <c r="I15" s="113"/>
      <c r="J15" s="118"/>
      <c r="K15" s="118"/>
      <c r="L15" s="116"/>
    </row>
    <row r="16" spans="1:12" ht="38.25" x14ac:dyDescent="0.2">
      <c r="A16" s="113"/>
      <c r="B16" s="113"/>
      <c r="C16" s="126"/>
      <c r="D16" s="3" t="s">
        <v>507</v>
      </c>
      <c r="E16" s="4" t="s">
        <v>508</v>
      </c>
      <c r="F16" s="93"/>
      <c r="G16" s="93"/>
      <c r="H16" s="113"/>
      <c r="I16" s="113"/>
      <c r="J16" s="118"/>
      <c r="K16" s="118"/>
      <c r="L16" s="116"/>
    </row>
    <row r="17" spans="1:12" x14ac:dyDescent="0.2">
      <c r="A17" s="113"/>
      <c r="B17" s="113"/>
      <c r="C17" s="126"/>
      <c r="D17" s="5" t="s">
        <v>509</v>
      </c>
      <c r="E17" s="9" t="s">
        <v>510</v>
      </c>
      <c r="F17" s="84"/>
      <c r="G17" s="84"/>
      <c r="H17" s="113"/>
      <c r="I17" s="113"/>
      <c r="J17" s="118"/>
      <c r="K17" s="118"/>
      <c r="L17" s="116"/>
    </row>
    <row r="18" spans="1:12" ht="15.75" x14ac:dyDescent="0.25">
      <c r="A18" s="113"/>
      <c r="B18" s="113"/>
      <c r="C18" s="126"/>
      <c r="D18" s="132" t="s">
        <v>511</v>
      </c>
      <c r="E18" s="133"/>
      <c r="F18" s="133"/>
      <c r="G18" s="133"/>
      <c r="H18" s="113"/>
      <c r="I18" s="113"/>
      <c r="J18" s="118"/>
      <c r="K18" s="118"/>
      <c r="L18" s="116"/>
    </row>
    <row r="19" spans="1:12" ht="51" x14ac:dyDescent="0.2">
      <c r="A19" s="113"/>
      <c r="B19" s="113"/>
      <c r="C19" s="126"/>
      <c r="D19" s="3" t="s">
        <v>512</v>
      </c>
      <c r="E19" s="4" t="s">
        <v>513</v>
      </c>
      <c r="F19" s="84"/>
      <c r="G19" s="84"/>
      <c r="H19" s="113"/>
      <c r="I19" s="113"/>
      <c r="J19" s="118"/>
      <c r="K19" s="118"/>
      <c r="L19" s="116"/>
    </row>
    <row r="20" spans="1:12" ht="25.5" x14ac:dyDescent="0.2">
      <c r="A20" s="113"/>
      <c r="B20" s="113"/>
      <c r="C20" s="126"/>
      <c r="D20" s="3" t="s">
        <v>514</v>
      </c>
      <c r="E20" s="4" t="s">
        <v>515</v>
      </c>
      <c r="F20" s="84"/>
      <c r="G20" s="84"/>
      <c r="H20" s="113"/>
      <c r="I20" s="113"/>
      <c r="J20" s="118"/>
      <c r="K20" s="118"/>
      <c r="L20" s="116"/>
    </row>
    <row r="21" spans="1:12" x14ac:dyDescent="0.2">
      <c r="A21" s="114"/>
      <c r="B21" s="114"/>
      <c r="C21" s="126"/>
      <c r="D21" s="5" t="s">
        <v>516</v>
      </c>
      <c r="E21" s="9" t="s">
        <v>517</v>
      </c>
      <c r="F21" s="84"/>
      <c r="G21" s="84"/>
      <c r="H21" s="114"/>
      <c r="I21" s="114"/>
      <c r="J21" s="119"/>
      <c r="K21" s="119"/>
      <c r="L21" s="125"/>
    </row>
    <row r="24" spans="1:12" ht="26.25" customHeight="1" x14ac:dyDescent="0.4">
      <c r="A24" s="105" t="s">
        <v>518</v>
      </c>
      <c r="B24" s="106"/>
      <c r="C24" s="107"/>
      <c r="D24" s="124" t="s">
        <v>519</v>
      </c>
      <c r="E24" s="124"/>
      <c r="F24" s="124"/>
      <c r="G24" s="124"/>
      <c r="H24" s="124"/>
      <c r="I24" s="124"/>
      <c r="J24" s="105" t="s">
        <v>520</v>
      </c>
      <c r="K24" s="106"/>
      <c r="L24" s="107"/>
    </row>
    <row r="25" spans="1:12" ht="126" x14ac:dyDescent="0.25">
      <c r="A25" s="34" t="s">
        <v>521</v>
      </c>
      <c r="B25" s="34" t="s">
        <v>522</v>
      </c>
      <c r="C25" s="34" t="s">
        <v>523</v>
      </c>
      <c r="D25" s="123" t="s">
        <v>524</v>
      </c>
      <c r="E25" s="123"/>
      <c r="F25" s="27" t="s">
        <v>525</v>
      </c>
      <c r="G25" s="97" t="s">
        <v>526</v>
      </c>
      <c r="H25" s="27" t="s">
        <v>527</v>
      </c>
      <c r="I25" s="27" t="s">
        <v>528</v>
      </c>
      <c r="J25" s="34" t="s">
        <v>529</v>
      </c>
      <c r="K25" s="34" t="s">
        <v>530</v>
      </c>
      <c r="L25" s="34" t="s">
        <v>531</v>
      </c>
    </row>
    <row r="26" spans="1:12" x14ac:dyDescent="0.2">
      <c r="A26" s="117">
        <f>J10</f>
        <v>0</v>
      </c>
      <c r="B26" s="117">
        <f>K10</f>
        <v>0</v>
      </c>
      <c r="C26" s="126">
        <f>L10</f>
        <v>0</v>
      </c>
      <c r="D26" s="120"/>
      <c r="E26" s="120"/>
      <c r="F26" s="5"/>
      <c r="G26" s="96"/>
      <c r="H26" s="112">
        <v>-1</v>
      </c>
      <c r="I26" s="112">
        <v>-1</v>
      </c>
      <c r="J26" s="117">
        <f>A26+H26</f>
        <v>-1</v>
      </c>
      <c r="K26" s="117">
        <f>B26+I26</f>
        <v>-1</v>
      </c>
      <c r="L26" s="126">
        <f>J26*K26</f>
        <v>1</v>
      </c>
    </row>
    <row r="27" spans="1:12" x14ac:dyDescent="0.2">
      <c r="A27" s="118"/>
      <c r="B27" s="118"/>
      <c r="C27" s="126"/>
      <c r="D27" s="120"/>
      <c r="E27" s="120"/>
      <c r="F27" s="5"/>
      <c r="G27" s="96"/>
      <c r="H27" s="113"/>
      <c r="I27" s="113"/>
      <c r="J27" s="118"/>
      <c r="K27" s="118"/>
      <c r="L27" s="126"/>
    </row>
    <row r="28" spans="1:12" x14ac:dyDescent="0.2">
      <c r="A28" s="118"/>
      <c r="B28" s="118"/>
      <c r="C28" s="126"/>
      <c r="D28" s="120"/>
      <c r="E28" s="120"/>
      <c r="F28" s="5"/>
      <c r="G28" s="96"/>
      <c r="H28" s="113"/>
      <c r="I28" s="113"/>
      <c r="J28" s="118"/>
      <c r="K28" s="118"/>
      <c r="L28" s="126"/>
    </row>
    <row r="29" spans="1:12" x14ac:dyDescent="0.2">
      <c r="A29" s="118"/>
      <c r="B29" s="118"/>
      <c r="C29" s="126"/>
      <c r="D29" s="120"/>
      <c r="E29" s="120"/>
      <c r="F29" s="5"/>
      <c r="G29" s="96"/>
      <c r="H29" s="113"/>
      <c r="I29" s="113"/>
      <c r="J29" s="118"/>
      <c r="K29" s="118"/>
      <c r="L29" s="126"/>
    </row>
    <row r="30" spans="1:12" x14ac:dyDescent="0.2">
      <c r="A30" s="118"/>
      <c r="B30" s="118"/>
      <c r="C30" s="126"/>
      <c r="D30" s="120"/>
      <c r="E30" s="120"/>
      <c r="F30" s="5"/>
      <c r="G30" s="96"/>
      <c r="H30" s="113"/>
      <c r="I30" s="113"/>
      <c r="J30" s="118"/>
      <c r="K30" s="118"/>
      <c r="L30" s="126"/>
    </row>
    <row r="31" spans="1:12" x14ac:dyDescent="0.2">
      <c r="A31" s="118"/>
      <c r="B31" s="118"/>
      <c r="C31" s="126"/>
      <c r="D31" s="120"/>
      <c r="E31" s="120"/>
      <c r="F31" s="5"/>
      <c r="G31" s="96"/>
      <c r="H31" s="113"/>
      <c r="I31" s="113"/>
      <c r="J31" s="118"/>
      <c r="K31" s="118"/>
      <c r="L31" s="126"/>
    </row>
    <row r="32" spans="1:12" x14ac:dyDescent="0.2">
      <c r="A32" s="118"/>
      <c r="B32" s="118"/>
      <c r="C32" s="126"/>
      <c r="D32" s="120"/>
      <c r="E32" s="120"/>
      <c r="F32" s="5"/>
      <c r="G32" s="96"/>
      <c r="H32" s="113"/>
      <c r="I32" s="113"/>
      <c r="J32" s="118"/>
      <c r="K32" s="118"/>
      <c r="L32" s="126"/>
    </row>
    <row r="33" spans="1:12" x14ac:dyDescent="0.2">
      <c r="A33" s="118"/>
      <c r="B33" s="118"/>
      <c r="C33" s="126"/>
      <c r="D33" s="120"/>
      <c r="E33" s="120"/>
      <c r="F33" s="5"/>
      <c r="G33" s="96"/>
      <c r="H33" s="113"/>
      <c r="I33" s="113"/>
      <c r="J33" s="118"/>
      <c r="K33" s="118"/>
      <c r="L33" s="126"/>
    </row>
    <row r="34" spans="1:12" x14ac:dyDescent="0.2">
      <c r="A34" s="119"/>
      <c r="B34" s="119"/>
      <c r="C34" s="126"/>
      <c r="D34" s="120"/>
      <c r="E34" s="120"/>
      <c r="F34" s="5"/>
      <c r="G34" s="96"/>
      <c r="H34" s="114"/>
      <c r="I34" s="114"/>
      <c r="J34" s="119"/>
      <c r="K34" s="119"/>
      <c r="L34" s="126"/>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35">
    <mergeCell ref="I26:I34"/>
    <mergeCell ref="J26:J34"/>
    <mergeCell ref="K26:K34"/>
    <mergeCell ref="L26:L34"/>
    <mergeCell ref="D27:E27"/>
    <mergeCell ref="D28:E28"/>
    <mergeCell ref="D29:E29"/>
    <mergeCell ref="H26:H34"/>
    <mergeCell ref="D32:E32"/>
    <mergeCell ref="D33:E33"/>
    <mergeCell ref="D34:E34"/>
    <mergeCell ref="A26:A34"/>
    <mergeCell ref="B26:B34"/>
    <mergeCell ref="C26:C34"/>
    <mergeCell ref="D26:E26"/>
    <mergeCell ref="D30:E30"/>
    <mergeCell ref="D31:E31"/>
    <mergeCell ref="C3:G3"/>
    <mergeCell ref="A8:C8"/>
    <mergeCell ref="D8:I8"/>
    <mergeCell ref="A24:C24"/>
    <mergeCell ref="D24:I24"/>
    <mergeCell ref="H10:H21"/>
    <mergeCell ref="I10:I21"/>
    <mergeCell ref="D10:G10"/>
    <mergeCell ref="D18:G18"/>
    <mergeCell ref="A10:A21"/>
    <mergeCell ref="B10:B21"/>
    <mergeCell ref="C10:C21"/>
    <mergeCell ref="J8:L8"/>
    <mergeCell ref="D25:E25"/>
    <mergeCell ref="J24:L24"/>
    <mergeCell ref="J10:J21"/>
    <mergeCell ref="K10:K21"/>
    <mergeCell ref="L10:L21"/>
  </mergeCells>
  <conditionalFormatting sqref="A10 F11:G11 H10">
    <cfRule type="cellIs" dxfId="261" priority="49" operator="between">
      <formula>0</formula>
      <formula>0</formula>
    </cfRule>
  </conditionalFormatting>
  <conditionalFormatting sqref="F12:G17">
    <cfRule type="cellIs" dxfId="260" priority="36" operator="between">
      <formula>0</formula>
      <formula>0</formula>
    </cfRule>
  </conditionalFormatting>
  <conditionalFormatting sqref="F19:G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I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L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L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6:I34 H10:I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F21:G21 F17:G17</xm:sqref>
        </x14:dataValidation>
        <x14:dataValidation type="list" allowBlank="1" showInputMessage="1" showErrorMessage="1">
          <x14:formula1>
            <xm:f>'SR1'!$J$3:$J$4</xm:f>
          </x14:formula1>
          <xm:sqref>F11:G16 F19:G20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53"/>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532</v>
      </c>
      <c r="D3" s="109"/>
      <c r="E3" s="109"/>
      <c r="F3" s="109"/>
      <c r="G3" s="110"/>
    </row>
    <row r="4" spans="1:12" s="14" customFormat="1" ht="94.5" x14ac:dyDescent="0.25">
      <c r="C4" s="31" t="s">
        <v>533</v>
      </c>
      <c r="D4" s="34" t="s">
        <v>534</v>
      </c>
      <c r="E4" s="34" t="s">
        <v>535</v>
      </c>
      <c r="F4" s="34" t="s">
        <v>536</v>
      </c>
      <c r="G4" s="30" t="s">
        <v>1403</v>
      </c>
    </row>
    <row r="5" spans="1:12" s="38" customFormat="1" ht="26.25" thickBot="1" x14ac:dyDescent="0.25">
      <c r="C5" s="69" t="str">
        <f>'2. Gennemførelse &amp; verifikation'!A11:A11</f>
        <v>IR5</v>
      </c>
      <c r="D5" s="44" t="s">
        <v>243</v>
      </c>
      <c r="E5" s="44" t="s">
        <v>244</v>
      </c>
      <c r="F5" s="44" t="s">
        <v>240</v>
      </c>
      <c r="G5" s="44" t="s">
        <v>223</v>
      </c>
    </row>
    <row r="8" spans="1:12" ht="26.25" customHeight="1" x14ac:dyDescent="0.4">
      <c r="A8" s="105" t="s">
        <v>537</v>
      </c>
      <c r="B8" s="106"/>
      <c r="C8" s="107"/>
      <c r="D8" s="105" t="s">
        <v>538</v>
      </c>
      <c r="E8" s="106"/>
      <c r="F8" s="106"/>
      <c r="G8" s="106"/>
      <c r="H8" s="106"/>
      <c r="I8" s="107"/>
      <c r="J8" s="105" t="s">
        <v>539</v>
      </c>
      <c r="K8" s="106"/>
      <c r="L8" s="107"/>
    </row>
    <row r="9" spans="1:12" ht="189" x14ac:dyDescent="0.25">
      <c r="A9" s="34" t="s">
        <v>540</v>
      </c>
      <c r="B9" s="34" t="s">
        <v>541</v>
      </c>
      <c r="C9" s="34" t="s">
        <v>542</v>
      </c>
      <c r="D9" s="34" t="s">
        <v>543</v>
      </c>
      <c r="E9" s="34" t="s">
        <v>544</v>
      </c>
      <c r="F9" s="34" t="s">
        <v>545</v>
      </c>
      <c r="G9" s="34" t="s">
        <v>546</v>
      </c>
      <c r="H9" s="34" t="s">
        <v>547</v>
      </c>
      <c r="I9" s="34" t="s">
        <v>548</v>
      </c>
      <c r="J9" s="34" t="s">
        <v>549</v>
      </c>
      <c r="K9" s="34" t="s">
        <v>550</v>
      </c>
      <c r="L9" s="34" t="s">
        <v>551</v>
      </c>
    </row>
    <row r="10" spans="1:12" ht="63.75" x14ac:dyDescent="0.2">
      <c r="A10" s="111">
        <v>1</v>
      </c>
      <c r="B10" s="111">
        <v>1</v>
      </c>
      <c r="C10" s="126">
        <f>A10*B10</f>
        <v>1</v>
      </c>
      <c r="D10" s="3" t="s">
        <v>552</v>
      </c>
      <c r="E10" s="4" t="s">
        <v>553</v>
      </c>
      <c r="F10" s="62" t="s">
        <v>554</v>
      </c>
      <c r="G10" s="62" t="s">
        <v>555</v>
      </c>
      <c r="H10" s="111">
        <v>-1</v>
      </c>
      <c r="I10" s="111">
        <v>-2</v>
      </c>
      <c r="J10" s="127">
        <f>A10+H10</f>
        <v>0</v>
      </c>
      <c r="K10" s="127">
        <f>B10+I10</f>
        <v>-1</v>
      </c>
      <c r="L10" s="126">
        <f>J10*K10</f>
        <v>0</v>
      </c>
    </row>
    <row r="11" spans="1:12" ht="25.5" x14ac:dyDescent="0.2">
      <c r="A11" s="111"/>
      <c r="B11" s="111"/>
      <c r="C11" s="126"/>
      <c r="D11" s="3" t="s">
        <v>556</v>
      </c>
      <c r="E11" s="4" t="s">
        <v>557</v>
      </c>
      <c r="F11" s="62"/>
      <c r="G11" s="62"/>
      <c r="H11" s="111"/>
      <c r="I11" s="111"/>
      <c r="J11" s="127"/>
      <c r="K11" s="127"/>
      <c r="L11" s="126"/>
    </row>
    <row r="12" spans="1:12" x14ac:dyDescent="0.2">
      <c r="A12" s="111"/>
      <c r="B12" s="111"/>
      <c r="C12" s="126"/>
      <c r="D12" s="5" t="s">
        <v>558</v>
      </c>
      <c r="E12" s="9" t="s">
        <v>559</v>
      </c>
      <c r="F12" s="62"/>
      <c r="G12" s="62"/>
      <c r="H12" s="111"/>
      <c r="I12" s="111"/>
      <c r="J12" s="127"/>
      <c r="K12" s="127"/>
      <c r="L12" s="126"/>
    </row>
    <row r="15" spans="1:12" ht="26.25" customHeight="1" x14ac:dyDescent="0.4">
      <c r="A15" s="105" t="s">
        <v>560</v>
      </c>
      <c r="B15" s="106"/>
      <c r="C15" s="107"/>
      <c r="D15" s="124" t="s">
        <v>561</v>
      </c>
      <c r="E15" s="124"/>
      <c r="F15" s="124"/>
      <c r="G15" s="124"/>
      <c r="H15" s="124"/>
      <c r="I15" s="124"/>
      <c r="J15" s="105" t="s">
        <v>562</v>
      </c>
      <c r="K15" s="106"/>
      <c r="L15" s="107"/>
    </row>
    <row r="16" spans="1:12" ht="126" x14ac:dyDescent="0.25">
      <c r="A16" s="34" t="s">
        <v>563</v>
      </c>
      <c r="B16" s="34" t="s">
        <v>564</v>
      </c>
      <c r="C16" s="34" t="s">
        <v>565</v>
      </c>
      <c r="D16" s="123" t="s">
        <v>566</v>
      </c>
      <c r="E16" s="123"/>
      <c r="F16" s="27" t="s">
        <v>567</v>
      </c>
      <c r="G16" s="97" t="s">
        <v>568</v>
      </c>
      <c r="H16" s="27" t="s">
        <v>569</v>
      </c>
      <c r="I16" s="27" t="s">
        <v>570</v>
      </c>
      <c r="J16" s="34" t="s">
        <v>571</v>
      </c>
      <c r="K16" s="34" t="s">
        <v>572</v>
      </c>
      <c r="L16" s="34" t="s">
        <v>573</v>
      </c>
    </row>
    <row r="17" spans="1:12" x14ac:dyDescent="0.2">
      <c r="A17" s="117">
        <f>J10</f>
        <v>0</v>
      </c>
      <c r="B17" s="117">
        <f>K10</f>
        <v>-1</v>
      </c>
      <c r="C17" s="115">
        <f>L10</f>
        <v>0</v>
      </c>
      <c r="D17" s="120"/>
      <c r="E17" s="120"/>
      <c r="F17" s="5"/>
      <c r="G17" s="96"/>
      <c r="H17" s="112">
        <v>-1</v>
      </c>
      <c r="I17" s="112">
        <v>-1</v>
      </c>
      <c r="J17" s="117">
        <f>A17+H17</f>
        <v>-1</v>
      </c>
      <c r="K17" s="117">
        <f>B17+I17</f>
        <v>-2</v>
      </c>
      <c r="L17" s="115">
        <f>J17*K17</f>
        <v>2</v>
      </c>
    </row>
    <row r="18" spans="1:12" x14ac:dyDescent="0.2">
      <c r="A18" s="118"/>
      <c r="B18" s="118"/>
      <c r="C18" s="116"/>
      <c r="D18" s="120"/>
      <c r="E18" s="120"/>
      <c r="F18" s="5"/>
      <c r="G18" s="96"/>
      <c r="H18" s="113"/>
      <c r="I18" s="113"/>
      <c r="J18" s="118"/>
      <c r="K18" s="118"/>
      <c r="L18" s="116"/>
    </row>
    <row r="19" spans="1:12" x14ac:dyDescent="0.2">
      <c r="A19" s="118"/>
      <c r="B19" s="118"/>
      <c r="C19" s="116"/>
      <c r="D19" s="120"/>
      <c r="E19" s="120"/>
      <c r="F19" s="5"/>
      <c r="G19" s="96"/>
      <c r="H19" s="113"/>
      <c r="I19" s="113"/>
      <c r="J19" s="118"/>
      <c r="K19" s="118"/>
      <c r="L19" s="116"/>
    </row>
    <row r="20" spans="1:12" x14ac:dyDescent="0.2">
      <c r="A20" s="118"/>
      <c r="B20" s="118"/>
      <c r="C20" s="116"/>
      <c r="D20" s="120"/>
      <c r="E20" s="120"/>
      <c r="F20" s="5"/>
      <c r="G20" s="96"/>
      <c r="H20" s="113"/>
      <c r="I20" s="113"/>
      <c r="J20" s="118"/>
      <c r="K20" s="118"/>
      <c r="L20" s="116"/>
    </row>
    <row r="21" spans="1:12" x14ac:dyDescent="0.2">
      <c r="A21" s="118"/>
      <c r="B21" s="118"/>
      <c r="C21" s="116"/>
      <c r="D21" s="120"/>
      <c r="E21" s="120"/>
      <c r="F21" s="5"/>
      <c r="G21" s="96"/>
      <c r="H21" s="113"/>
      <c r="I21" s="113"/>
      <c r="J21" s="118"/>
      <c r="K21" s="118"/>
      <c r="L21" s="116"/>
    </row>
    <row r="22" spans="1:12" x14ac:dyDescent="0.2">
      <c r="A22" s="118"/>
      <c r="B22" s="118"/>
      <c r="C22" s="116"/>
      <c r="D22" s="120"/>
      <c r="E22" s="120"/>
      <c r="F22" s="5"/>
      <c r="G22" s="96"/>
      <c r="H22" s="113"/>
      <c r="I22" s="113"/>
      <c r="J22" s="118"/>
      <c r="K22" s="118"/>
      <c r="L22" s="116"/>
    </row>
    <row r="23" spans="1:12" x14ac:dyDescent="0.2">
      <c r="A23" s="118"/>
      <c r="B23" s="118"/>
      <c r="C23" s="116"/>
      <c r="D23" s="120"/>
      <c r="E23" s="120"/>
      <c r="F23" s="5"/>
      <c r="G23" s="96"/>
      <c r="H23" s="113"/>
      <c r="I23" s="113"/>
      <c r="J23" s="118"/>
      <c r="K23" s="118"/>
      <c r="L23" s="116"/>
    </row>
    <row r="24" spans="1:12" x14ac:dyDescent="0.2">
      <c r="A24" s="118"/>
      <c r="B24" s="118"/>
      <c r="C24" s="116"/>
      <c r="D24" s="120"/>
      <c r="E24" s="120"/>
      <c r="F24" s="5"/>
      <c r="G24" s="96"/>
      <c r="H24" s="113"/>
      <c r="I24" s="113"/>
      <c r="J24" s="118"/>
      <c r="K24" s="118"/>
      <c r="L24" s="116"/>
    </row>
    <row r="25" spans="1:12" x14ac:dyDescent="0.2">
      <c r="A25" s="119"/>
      <c r="B25" s="119"/>
      <c r="C25" s="125"/>
      <c r="D25" s="120"/>
      <c r="E25" s="120"/>
      <c r="F25" s="5"/>
      <c r="G25" s="96"/>
      <c r="H25" s="114"/>
      <c r="I25" s="114"/>
      <c r="J25" s="119"/>
      <c r="K25" s="119"/>
      <c r="L25" s="125"/>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33">
    <mergeCell ref="D24:E24"/>
    <mergeCell ref="D25:E25"/>
    <mergeCell ref="J15:L15"/>
    <mergeCell ref="A17:A25"/>
    <mergeCell ref="B17:B25"/>
    <mergeCell ref="C17:C25"/>
    <mergeCell ref="D17:E17"/>
    <mergeCell ref="D21:E21"/>
    <mergeCell ref="D22:E22"/>
    <mergeCell ref="I17:I25"/>
    <mergeCell ref="J17:J25"/>
    <mergeCell ref="K17:K25"/>
    <mergeCell ref="L17:L25"/>
    <mergeCell ref="D18:E18"/>
    <mergeCell ref="D19:E19"/>
    <mergeCell ref="D20:E20"/>
    <mergeCell ref="H17:H25"/>
    <mergeCell ref="D23:E23"/>
    <mergeCell ref="D16:E16"/>
    <mergeCell ref="C3:G3"/>
    <mergeCell ref="A8:C8"/>
    <mergeCell ref="D8:I8"/>
    <mergeCell ref="A15:C15"/>
    <mergeCell ref="D15:I15"/>
    <mergeCell ref="J8:L8"/>
    <mergeCell ref="A10:A12"/>
    <mergeCell ref="B10:B12"/>
    <mergeCell ref="C10:C12"/>
    <mergeCell ref="H10:H12"/>
    <mergeCell ref="I10:I12"/>
    <mergeCell ref="J10:J12"/>
    <mergeCell ref="K10:K12"/>
    <mergeCell ref="L10:L12"/>
  </mergeCells>
  <conditionalFormatting sqref="A10:B10 F11:G12 F10:H10">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L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L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H10:I12 H17:I25">
      <formula1>negative</formula1>
    </dataValidation>
  </dataValidations>
  <pageMargins left="0.70866141732283472" right="0.70866141732283472" top="0.74803149606299213" bottom="0.74803149606299213"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F12:G12</xm:sqref>
        </x14:dataValidation>
        <x14:dataValidation type="list" allowBlank="1" showInputMessage="1" showErrorMessage="1">
          <x14:formula1>
            <xm:f>'SR1'!$J$3:$J$4</xm:f>
          </x14:formula1>
          <xm:sqref>F10:G11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0"/>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574</v>
      </c>
      <c r="D3" s="109"/>
      <c r="E3" s="109"/>
      <c r="F3" s="109"/>
      <c r="G3" s="110"/>
    </row>
    <row r="4" spans="1:12" s="14" customFormat="1" ht="94.5" x14ac:dyDescent="0.25">
      <c r="C4" s="31" t="s">
        <v>575</v>
      </c>
      <c r="D4" s="34" t="s">
        <v>576</v>
      </c>
      <c r="E4" s="34" t="s">
        <v>577</v>
      </c>
      <c r="F4" s="34" t="s">
        <v>578</v>
      </c>
      <c r="G4" s="30" t="s">
        <v>1403</v>
      </c>
    </row>
    <row r="5" spans="1:12" s="38" customFormat="1" ht="64.5" thickBot="1" x14ac:dyDescent="0.25">
      <c r="C5" s="69" t="str">
        <f>'2. Gennemførelse &amp; verifikation'!A12:A12</f>
        <v>IR6</v>
      </c>
      <c r="D5" s="44" t="s">
        <v>249</v>
      </c>
      <c r="E5" s="44" t="s">
        <v>250</v>
      </c>
      <c r="F5" s="44" t="s">
        <v>240</v>
      </c>
      <c r="G5" s="44" t="s">
        <v>223</v>
      </c>
    </row>
    <row r="8" spans="1:12" ht="26.25" customHeight="1" x14ac:dyDescent="0.4">
      <c r="A8" s="105" t="s">
        <v>579</v>
      </c>
      <c r="B8" s="106"/>
      <c r="C8" s="107"/>
      <c r="D8" s="105" t="s">
        <v>580</v>
      </c>
      <c r="E8" s="106"/>
      <c r="F8" s="106"/>
      <c r="G8" s="106"/>
      <c r="H8" s="106"/>
      <c r="I8" s="107"/>
      <c r="J8" s="105" t="s">
        <v>581</v>
      </c>
      <c r="K8" s="106"/>
      <c r="L8" s="107"/>
    </row>
    <row r="9" spans="1:12" ht="189" x14ac:dyDescent="0.25">
      <c r="A9" s="34" t="s">
        <v>582</v>
      </c>
      <c r="B9" s="34" t="s">
        <v>583</v>
      </c>
      <c r="C9" s="34" t="s">
        <v>584</v>
      </c>
      <c r="D9" s="34" t="s">
        <v>585</v>
      </c>
      <c r="E9" s="34" t="s">
        <v>586</v>
      </c>
      <c r="F9" s="34" t="s">
        <v>587</v>
      </c>
      <c r="G9" s="34" t="s">
        <v>588</v>
      </c>
      <c r="H9" s="34" t="s">
        <v>589</v>
      </c>
      <c r="I9" s="34" t="s">
        <v>590</v>
      </c>
      <c r="J9" s="34" t="s">
        <v>591</v>
      </c>
      <c r="K9" s="34" t="s">
        <v>592</v>
      </c>
      <c r="L9" s="34" t="s">
        <v>593</v>
      </c>
    </row>
    <row r="10" spans="1:12" ht="15.75" x14ac:dyDescent="0.25">
      <c r="A10" s="112">
        <v>1</v>
      </c>
      <c r="B10" s="112">
        <v>1</v>
      </c>
      <c r="C10" s="126">
        <f>A10*B10</f>
        <v>1</v>
      </c>
      <c r="D10" s="132" t="s">
        <v>594</v>
      </c>
      <c r="E10" s="133"/>
      <c r="F10" s="133"/>
      <c r="G10" s="133"/>
      <c r="H10" s="112">
        <v>-1</v>
      </c>
      <c r="I10" s="112">
        <v>-1</v>
      </c>
      <c r="J10" s="117">
        <f>A10+H10</f>
        <v>0</v>
      </c>
      <c r="K10" s="117">
        <f>B10+I10</f>
        <v>0</v>
      </c>
      <c r="L10" s="126">
        <f>J10*K10</f>
        <v>0</v>
      </c>
    </row>
    <row r="11" spans="1:12" ht="76.5" x14ac:dyDescent="0.2">
      <c r="A11" s="113"/>
      <c r="B11" s="113"/>
      <c r="C11" s="126"/>
      <c r="D11" s="3" t="s">
        <v>595</v>
      </c>
      <c r="E11" s="4" t="s">
        <v>596</v>
      </c>
      <c r="F11" s="84"/>
      <c r="G11" s="84"/>
      <c r="H11" s="113"/>
      <c r="I11" s="113"/>
      <c r="J11" s="118"/>
      <c r="K11" s="118"/>
      <c r="L11" s="126"/>
    </row>
    <row r="12" spans="1:12" ht="25.5" x14ac:dyDescent="0.2">
      <c r="A12" s="113"/>
      <c r="B12" s="113"/>
      <c r="C12" s="126"/>
      <c r="D12" s="3" t="s">
        <v>597</v>
      </c>
      <c r="E12" s="4" t="s">
        <v>598</v>
      </c>
      <c r="F12" s="84"/>
      <c r="G12" s="84"/>
      <c r="H12" s="113"/>
      <c r="I12" s="113"/>
      <c r="J12" s="118"/>
      <c r="K12" s="118"/>
      <c r="L12" s="126"/>
    </row>
    <row r="13" spans="1:12" x14ac:dyDescent="0.2">
      <c r="A13" s="113"/>
      <c r="B13" s="113"/>
      <c r="C13" s="126"/>
      <c r="D13" s="5" t="s">
        <v>599</v>
      </c>
      <c r="E13" s="9" t="s">
        <v>600</v>
      </c>
      <c r="F13" s="84"/>
      <c r="G13" s="84"/>
      <c r="H13" s="113"/>
      <c r="I13" s="113"/>
      <c r="J13" s="118"/>
      <c r="K13" s="118"/>
      <c r="L13" s="126"/>
    </row>
    <row r="14" spans="1:12" ht="15.75" x14ac:dyDescent="0.25">
      <c r="A14" s="113"/>
      <c r="B14" s="113"/>
      <c r="C14" s="126"/>
      <c r="D14" s="132" t="s">
        <v>601</v>
      </c>
      <c r="E14" s="133"/>
      <c r="F14" s="133"/>
      <c r="G14" s="133"/>
      <c r="H14" s="113"/>
      <c r="I14" s="113"/>
      <c r="J14" s="118"/>
      <c r="K14" s="118"/>
      <c r="L14" s="126"/>
    </row>
    <row r="15" spans="1:12" ht="54.75" customHeight="1" x14ac:dyDescent="0.2">
      <c r="A15" s="113"/>
      <c r="B15" s="113"/>
      <c r="C15" s="126"/>
      <c r="D15" s="3" t="s">
        <v>602</v>
      </c>
      <c r="E15" s="4" t="s">
        <v>603</v>
      </c>
      <c r="F15" s="84"/>
      <c r="G15" s="84"/>
      <c r="H15" s="113"/>
      <c r="I15" s="113"/>
      <c r="J15" s="118"/>
      <c r="K15" s="118"/>
      <c r="L15" s="126"/>
    </row>
    <row r="16" spans="1:12" ht="45" customHeight="1" x14ac:dyDescent="0.2">
      <c r="A16" s="113"/>
      <c r="B16" s="113"/>
      <c r="C16" s="126"/>
      <c r="D16" s="3" t="s">
        <v>604</v>
      </c>
      <c r="E16" s="4" t="s">
        <v>605</v>
      </c>
      <c r="F16" s="84"/>
      <c r="G16" s="84"/>
      <c r="H16" s="113"/>
      <c r="I16" s="113"/>
      <c r="J16" s="118"/>
      <c r="K16" s="118"/>
      <c r="L16" s="126"/>
    </row>
    <row r="17" spans="1:12" ht="51" x14ac:dyDescent="0.2">
      <c r="A17" s="113"/>
      <c r="B17" s="113"/>
      <c r="C17" s="126"/>
      <c r="D17" s="3" t="s">
        <v>606</v>
      </c>
      <c r="E17" s="4" t="s">
        <v>607</v>
      </c>
      <c r="F17" s="84"/>
      <c r="G17" s="84"/>
      <c r="H17" s="113"/>
      <c r="I17" s="113"/>
      <c r="J17" s="118"/>
      <c r="K17" s="118"/>
      <c r="L17" s="126"/>
    </row>
    <row r="18" spans="1:12" ht="25.5" x14ac:dyDescent="0.2">
      <c r="A18" s="113"/>
      <c r="B18" s="113"/>
      <c r="C18" s="126"/>
      <c r="D18" s="3" t="s">
        <v>608</v>
      </c>
      <c r="E18" s="4" t="s">
        <v>609</v>
      </c>
      <c r="F18" s="84"/>
      <c r="G18" s="84"/>
      <c r="H18" s="113"/>
      <c r="I18" s="113"/>
      <c r="J18" s="118"/>
      <c r="K18" s="118"/>
      <c r="L18" s="126"/>
    </row>
    <row r="19" spans="1:12" x14ac:dyDescent="0.2">
      <c r="A19" s="114"/>
      <c r="B19" s="114"/>
      <c r="C19" s="126"/>
      <c r="D19" s="5" t="s">
        <v>610</v>
      </c>
      <c r="E19" s="9" t="s">
        <v>611</v>
      </c>
      <c r="F19" s="84"/>
      <c r="G19" s="84"/>
      <c r="H19" s="114"/>
      <c r="I19" s="114"/>
      <c r="J19" s="119"/>
      <c r="K19" s="119"/>
      <c r="L19" s="126"/>
    </row>
    <row r="22" spans="1:12" ht="26.25" customHeight="1" x14ac:dyDescent="0.4">
      <c r="A22" s="105" t="s">
        <v>612</v>
      </c>
      <c r="B22" s="106"/>
      <c r="C22" s="107"/>
      <c r="D22" s="124" t="s">
        <v>613</v>
      </c>
      <c r="E22" s="124"/>
      <c r="F22" s="124"/>
      <c r="G22" s="124"/>
      <c r="H22" s="124"/>
      <c r="I22" s="124"/>
      <c r="J22" s="105" t="s">
        <v>614</v>
      </c>
      <c r="K22" s="106"/>
      <c r="L22" s="107"/>
    </row>
    <row r="23" spans="1:12" ht="126" x14ac:dyDescent="0.25">
      <c r="A23" s="34" t="s">
        <v>615</v>
      </c>
      <c r="B23" s="34" t="s">
        <v>616</v>
      </c>
      <c r="C23" s="34" t="s">
        <v>617</v>
      </c>
      <c r="D23" s="123" t="s">
        <v>618</v>
      </c>
      <c r="E23" s="123"/>
      <c r="F23" s="27" t="s">
        <v>619</v>
      </c>
      <c r="G23" s="97" t="s">
        <v>620</v>
      </c>
      <c r="H23" s="27" t="s">
        <v>621</v>
      </c>
      <c r="I23" s="27" t="s">
        <v>622</v>
      </c>
      <c r="J23" s="34" t="s">
        <v>623</v>
      </c>
      <c r="K23" s="34" t="s">
        <v>624</v>
      </c>
      <c r="L23" s="34" t="s">
        <v>625</v>
      </c>
    </row>
    <row r="24" spans="1:12" x14ac:dyDescent="0.2">
      <c r="A24" s="117">
        <f>J10</f>
        <v>0</v>
      </c>
      <c r="B24" s="117">
        <f>K10</f>
        <v>0</v>
      </c>
      <c r="C24" s="126">
        <f>L10</f>
        <v>0</v>
      </c>
      <c r="D24" s="120"/>
      <c r="E24" s="120"/>
      <c r="F24" s="5"/>
      <c r="G24" s="96"/>
      <c r="H24" s="112">
        <v>-1</v>
      </c>
      <c r="I24" s="112"/>
      <c r="J24" s="117">
        <f>A24+H24</f>
        <v>-1</v>
      </c>
      <c r="K24" s="117">
        <f>B24+I24</f>
        <v>0</v>
      </c>
      <c r="L24" s="126">
        <f>J24*K24</f>
        <v>0</v>
      </c>
    </row>
    <row r="25" spans="1:12" x14ac:dyDescent="0.2">
      <c r="A25" s="118"/>
      <c r="B25" s="118"/>
      <c r="C25" s="126"/>
      <c r="D25" s="120"/>
      <c r="E25" s="120"/>
      <c r="F25" s="5"/>
      <c r="G25" s="96"/>
      <c r="H25" s="113"/>
      <c r="I25" s="113"/>
      <c r="J25" s="118"/>
      <c r="K25" s="118"/>
      <c r="L25" s="126"/>
    </row>
    <row r="26" spans="1:12" x14ac:dyDescent="0.2">
      <c r="A26" s="118"/>
      <c r="B26" s="118"/>
      <c r="C26" s="126"/>
      <c r="D26" s="120"/>
      <c r="E26" s="120"/>
      <c r="F26" s="5"/>
      <c r="G26" s="96"/>
      <c r="H26" s="113"/>
      <c r="I26" s="113"/>
      <c r="J26" s="118"/>
      <c r="K26" s="118"/>
      <c r="L26" s="126"/>
    </row>
    <row r="27" spans="1:12" x14ac:dyDescent="0.2">
      <c r="A27" s="118"/>
      <c r="B27" s="118"/>
      <c r="C27" s="126"/>
      <c r="D27" s="120"/>
      <c r="E27" s="120"/>
      <c r="F27" s="5"/>
      <c r="G27" s="96"/>
      <c r="H27" s="113"/>
      <c r="I27" s="113"/>
      <c r="J27" s="118"/>
      <c r="K27" s="118"/>
      <c r="L27" s="126"/>
    </row>
    <row r="28" spans="1:12" x14ac:dyDescent="0.2">
      <c r="A28" s="118"/>
      <c r="B28" s="118"/>
      <c r="C28" s="126"/>
      <c r="D28" s="120"/>
      <c r="E28" s="120"/>
      <c r="F28" s="5"/>
      <c r="G28" s="96"/>
      <c r="H28" s="113"/>
      <c r="I28" s="113"/>
      <c r="J28" s="118"/>
      <c r="K28" s="118"/>
      <c r="L28" s="126"/>
    </row>
    <row r="29" spans="1:12" x14ac:dyDescent="0.2">
      <c r="A29" s="118"/>
      <c r="B29" s="118"/>
      <c r="C29" s="126"/>
      <c r="D29" s="120"/>
      <c r="E29" s="120"/>
      <c r="F29" s="5"/>
      <c r="G29" s="96"/>
      <c r="H29" s="113"/>
      <c r="I29" s="113"/>
      <c r="J29" s="118"/>
      <c r="K29" s="118"/>
      <c r="L29" s="126"/>
    </row>
    <row r="30" spans="1:12" x14ac:dyDescent="0.2">
      <c r="A30" s="118"/>
      <c r="B30" s="118"/>
      <c r="C30" s="126"/>
      <c r="D30" s="120"/>
      <c r="E30" s="120"/>
      <c r="F30" s="5"/>
      <c r="G30" s="96"/>
      <c r="H30" s="113"/>
      <c r="I30" s="113"/>
      <c r="J30" s="118"/>
      <c r="K30" s="118"/>
      <c r="L30" s="126"/>
    </row>
    <row r="31" spans="1:12" x14ac:dyDescent="0.2">
      <c r="A31" s="118"/>
      <c r="B31" s="118"/>
      <c r="C31" s="126"/>
      <c r="D31" s="120"/>
      <c r="E31" s="120"/>
      <c r="F31" s="5"/>
      <c r="G31" s="96"/>
      <c r="H31" s="113"/>
      <c r="I31" s="113"/>
      <c r="J31" s="118"/>
      <c r="K31" s="118"/>
      <c r="L31" s="126"/>
    </row>
    <row r="32" spans="1:12" x14ac:dyDescent="0.2">
      <c r="A32" s="119"/>
      <c r="B32" s="119"/>
      <c r="C32" s="126"/>
      <c r="D32" s="120"/>
      <c r="E32" s="120"/>
      <c r="F32" s="5"/>
      <c r="G32" s="96"/>
      <c r="H32" s="114"/>
      <c r="I32" s="114"/>
      <c r="J32" s="119"/>
      <c r="K32" s="119"/>
      <c r="L32" s="126"/>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35">
    <mergeCell ref="I24:I32"/>
    <mergeCell ref="J24:J32"/>
    <mergeCell ref="K24:K32"/>
    <mergeCell ref="L24:L32"/>
    <mergeCell ref="D25:E25"/>
    <mergeCell ref="D26:E26"/>
    <mergeCell ref="D27:E27"/>
    <mergeCell ref="H24:H32"/>
    <mergeCell ref="D30:E30"/>
    <mergeCell ref="D31:E31"/>
    <mergeCell ref="D32:E32"/>
    <mergeCell ref="A24:A32"/>
    <mergeCell ref="B24:B32"/>
    <mergeCell ref="C24:C32"/>
    <mergeCell ref="D24:E24"/>
    <mergeCell ref="D28:E28"/>
    <mergeCell ref="D29:E29"/>
    <mergeCell ref="C3:G3"/>
    <mergeCell ref="A8:C8"/>
    <mergeCell ref="D8:I8"/>
    <mergeCell ref="A22:C22"/>
    <mergeCell ref="D22:I22"/>
    <mergeCell ref="H10:H19"/>
    <mergeCell ref="I10:I19"/>
    <mergeCell ref="D10:G10"/>
    <mergeCell ref="D14:G14"/>
    <mergeCell ref="A10:A19"/>
    <mergeCell ref="B10:B19"/>
    <mergeCell ref="C10:C19"/>
    <mergeCell ref="J8:L8"/>
    <mergeCell ref="D23:E23"/>
    <mergeCell ref="J22:L22"/>
    <mergeCell ref="J10:J19"/>
    <mergeCell ref="K10:K19"/>
    <mergeCell ref="L10:L19"/>
  </mergeCells>
  <conditionalFormatting sqref="A10 F11:G11 H10">
    <cfRule type="cellIs" dxfId="231" priority="56" operator="between">
      <formula>0</formula>
      <formula>0</formula>
    </cfRule>
  </conditionalFormatting>
  <conditionalFormatting sqref="F12:G13">
    <cfRule type="cellIs" dxfId="230" priority="43" operator="between">
      <formula>0</formula>
      <formula>0</formula>
    </cfRule>
  </conditionalFormatting>
  <conditionalFormatting sqref="F15:G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L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L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4:I32 H10:I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F19:G19 F13:G13</xm:sqref>
        </x14:dataValidation>
        <x14:dataValidation type="list" allowBlank="1" showInputMessage="1" showErrorMessage="1">
          <x14:formula1>
            <xm:f>'SR1'!$J$3:$J$4</xm:f>
          </x14:formula1>
          <xm:sqref>F11:G12 F15:G18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0"/>
  <sheetViews>
    <sheetView view="pageBreakPreview" topLeftCell="A4"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626</v>
      </c>
      <c r="D3" s="109"/>
      <c r="E3" s="109"/>
      <c r="F3" s="109"/>
      <c r="G3" s="110"/>
    </row>
    <row r="4" spans="1:12" s="14" customFormat="1" ht="94.5" x14ac:dyDescent="0.25">
      <c r="C4" s="31" t="s">
        <v>627</v>
      </c>
      <c r="D4" s="34" t="s">
        <v>628</v>
      </c>
      <c r="E4" s="34" t="s">
        <v>629</v>
      </c>
      <c r="F4" s="34" t="s">
        <v>630</v>
      </c>
      <c r="G4" s="30" t="s">
        <v>1403</v>
      </c>
    </row>
    <row r="5" spans="1:12" s="38" customFormat="1" ht="64.5" thickBot="1" x14ac:dyDescent="0.25">
      <c r="C5" s="69" t="str">
        <f>'2. Gennemførelse &amp; verifikation'!A13:A13</f>
        <v>IR7</v>
      </c>
      <c r="D5" s="44" t="s">
        <v>255</v>
      </c>
      <c r="E5" s="44" t="s">
        <v>256</v>
      </c>
      <c r="F5" s="44" t="s">
        <v>222</v>
      </c>
      <c r="G5" s="44" t="s">
        <v>223</v>
      </c>
    </row>
    <row r="8" spans="1:12" ht="26.25" customHeight="1" x14ac:dyDescent="0.4">
      <c r="A8" s="105" t="s">
        <v>631</v>
      </c>
      <c r="B8" s="106"/>
      <c r="C8" s="107"/>
      <c r="D8" s="105" t="s">
        <v>632</v>
      </c>
      <c r="E8" s="106"/>
      <c r="F8" s="106"/>
      <c r="G8" s="106"/>
      <c r="H8" s="106"/>
      <c r="I8" s="107"/>
      <c r="J8" s="105" t="s">
        <v>633</v>
      </c>
      <c r="K8" s="106"/>
      <c r="L8" s="107"/>
    </row>
    <row r="9" spans="1:12" ht="189" x14ac:dyDescent="0.25">
      <c r="A9" s="34" t="s">
        <v>634</v>
      </c>
      <c r="B9" s="34" t="s">
        <v>635</v>
      </c>
      <c r="C9" s="34" t="s">
        <v>636</v>
      </c>
      <c r="D9" s="34" t="s">
        <v>637</v>
      </c>
      <c r="E9" s="34" t="s">
        <v>638</v>
      </c>
      <c r="F9" s="34" t="s">
        <v>639</v>
      </c>
      <c r="G9" s="34" t="s">
        <v>640</v>
      </c>
      <c r="H9" s="34" t="s">
        <v>641</v>
      </c>
      <c r="I9" s="34" t="s">
        <v>642</v>
      </c>
      <c r="J9" s="34" t="s">
        <v>643</v>
      </c>
      <c r="K9" s="34" t="s">
        <v>644</v>
      </c>
      <c r="L9" s="34" t="s">
        <v>645</v>
      </c>
    </row>
    <row r="10" spans="1:12" ht="15.75" x14ac:dyDescent="0.25">
      <c r="A10" s="112">
        <v>1</v>
      </c>
      <c r="B10" s="112">
        <v>1</v>
      </c>
      <c r="C10" s="126">
        <f>A10*B10</f>
        <v>1</v>
      </c>
      <c r="D10" s="132" t="s">
        <v>646</v>
      </c>
      <c r="E10" s="133"/>
      <c r="F10" s="133"/>
      <c r="G10" s="133"/>
      <c r="H10" s="112">
        <v>-1</v>
      </c>
      <c r="I10" s="112">
        <v>-1</v>
      </c>
      <c r="J10" s="117">
        <f>A10+H10</f>
        <v>0</v>
      </c>
      <c r="K10" s="117">
        <f>B10+I10</f>
        <v>0</v>
      </c>
      <c r="L10" s="126">
        <f>J10*K10</f>
        <v>0</v>
      </c>
    </row>
    <row r="11" spans="1:12" ht="51" x14ac:dyDescent="0.2">
      <c r="A11" s="113"/>
      <c r="B11" s="113"/>
      <c r="C11" s="126"/>
      <c r="D11" s="3" t="s">
        <v>647</v>
      </c>
      <c r="E11" s="4" t="s">
        <v>648</v>
      </c>
      <c r="F11" s="84"/>
      <c r="G11" s="84"/>
      <c r="H11" s="113"/>
      <c r="I11" s="113"/>
      <c r="J11" s="118"/>
      <c r="K11" s="118"/>
      <c r="L11" s="126"/>
    </row>
    <row r="12" spans="1:12" ht="38.25" x14ac:dyDescent="0.2">
      <c r="A12" s="113"/>
      <c r="B12" s="113"/>
      <c r="C12" s="126"/>
      <c r="D12" s="3" t="s">
        <v>649</v>
      </c>
      <c r="E12" s="4" t="s">
        <v>650</v>
      </c>
      <c r="F12" s="84"/>
      <c r="G12" s="84"/>
      <c r="H12" s="113"/>
      <c r="I12" s="113"/>
      <c r="J12" s="118"/>
      <c r="K12" s="118"/>
      <c r="L12" s="126"/>
    </row>
    <row r="13" spans="1:12" ht="25.5" x14ac:dyDescent="0.2">
      <c r="A13" s="113"/>
      <c r="B13" s="113"/>
      <c r="C13" s="126"/>
      <c r="D13" s="3" t="s">
        <v>651</v>
      </c>
      <c r="E13" s="4" t="s">
        <v>652</v>
      </c>
      <c r="F13" s="84"/>
      <c r="G13" s="84"/>
      <c r="H13" s="113"/>
      <c r="I13" s="113"/>
      <c r="J13" s="118"/>
      <c r="K13" s="118"/>
      <c r="L13" s="126"/>
    </row>
    <row r="14" spans="1:12" x14ac:dyDescent="0.2">
      <c r="A14" s="113"/>
      <c r="B14" s="113"/>
      <c r="C14" s="126"/>
      <c r="D14" s="5" t="s">
        <v>653</v>
      </c>
      <c r="E14" s="9" t="s">
        <v>654</v>
      </c>
      <c r="F14" s="84"/>
      <c r="G14" s="84"/>
      <c r="H14" s="113"/>
      <c r="I14" s="113"/>
      <c r="J14" s="118"/>
      <c r="K14" s="118"/>
      <c r="L14" s="126"/>
    </row>
    <row r="15" spans="1:12" ht="15.75" x14ac:dyDescent="0.25">
      <c r="A15" s="113"/>
      <c r="B15" s="113"/>
      <c r="C15" s="126"/>
      <c r="D15" s="132" t="s">
        <v>655</v>
      </c>
      <c r="E15" s="133"/>
      <c r="F15" s="133"/>
      <c r="G15" s="133"/>
      <c r="H15" s="113"/>
      <c r="I15" s="113"/>
      <c r="J15" s="118"/>
      <c r="K15" s="118"/>
      <c r="L15" s="126"/>
    </row>
    <row r="16" spans="1:12" ht="63.75" x14ac:dyDescent="0.2">
      <c r="A16" s="113"/>
      <c r="B16" s="113"/>
      <c r="C16" s="126"/>
      <c r="D16" s="3" t="s">
        <v>656</v>
      </c>
      <c r="E16" s="4" t="s">
        <v>657</v>
      </c>
      <c r="F16" s="84"/>
      <c r="G16" s="84"/>
      <c r="H16" s="113"/>
      <c r="I16" s="113"/>
      <c r="J16" s="118"/>
      <c r="K16" s="118"/>
      <c r="L16" s="126"/>
    </row>
    <row r="17" spans="1:12" ht="38.25" x14ac:dyDescent="0.2">
      <c r="A17" s="113"/>
      <c r="B17" s="113"/>
      <c r="C17" s="126"/>
      <c r="D17" s="3" t="s">
        <v>658</v>
      </c>
      <c r="E17" s="4" t="s">
        <v>659</v>
      </c>
      <c r="F17" s="84"/>
      <c r="G17" s="84"/>
      <c r="H17" s="113"/>
      <c r="I17" s="113"/>
      <c r="J17" s="118"/>
      <c r="K17" s="118"/>
      <c r="L17" s="126"/>
    </row>
    <row r="18" spans="1:12" ht="25.5" x14ac:dyDescent="0.2">
      <c r="A18" s="113"/>
      <c r="B18" s="113"/>
      <c r="C18" s="126"/>
      <c r="D18" s="3" t="s">
        <v>660</v>
      </c>
      <c r="E18" s="4" t="s">
        <v>661</v>
      </c>
      <c r="F18" s="84"/>
      <c r="G18" s="84"/>
      <c r="H18" s="113"/>
      <c r="I18" s="113"/>
      <c r="J18" s="118"/>
      <c r="K18" s="118"/>
      <c r="L18" s="126"/>
    </row>
    <row r="19" spans="1:12" x14ac:dyDescent="0.2">
      <c r="A19" s="114"/>
      <c r="B19" s="114"/>
      <c r="C19" s="126"/>
      <c r="D19" s="5" t="s">
        <v>662</v>
      </c>
      <c r="E19" s="9" t="s">
        <v>663</v>
      </c>
      <c r="F19" s="84"/>
      <c r="G19" s="84"/>
      <c r="H19" s="114"/>
      <c r="I19" s="114"/>
      <c r="J19" s="119"/>
      <c r="K19" s="119"/>
      <c r="L19" s="126"/>
    </row>
    <row r="22" spans="1:12" ht="26.25" customHeight="1" x14ac:dyDescent="0.4">
      <c r="A22" s="105" t="s">
        <v>664</v>
      </c>
      <c r="B22" s="106"/>
      <c r="C22" s="107"/>
      <c r="D22" s="124" t="s">
        <v>665</v>
      </c>
      <c r="E22" s="124"/>
      <c r="F22" s="124"/>
      <c r="G22" s="124"/>
      <c r="H22" s="124"/>
      <c r="I22" s="124"/>
      <c r="J22" s="105" t="s">
        <v>666</v>
      </c>
      <c r="K22" s="106"/>
      <c r="L22" s="107"/>
    </row>
    <row r="23" spans="1:12" ht="126" x14ac:dyDescent="0.25">
      <c r="A23" s="34" t="s">
        <v>667</v>
      </c>
      <c r="B23" s="34" t="s">
        <v>668</v>
      </c>
      <c r="C23" s="34" t="s">
        <v>669</v>
      </c>
      <c r="D23" s="123" t="s">
        <v>670</v>
      </c>
      <c r="E23" s="123"/>
      <c r="F23" s="27" t="s">
        <v>671</v>
      </c>
      <c r="G23" s="97" t="s">
        <v>672</v>
      </c>
      <c r="H23" s="27" t="s">
        <v>673</v>
      </c>
      <c r="I23" s="27" t="s">
        <v>674</v>
      </c>
      <c r="J23" s="34" t="s">
        <v>675</v>
      </c>
      <c r="K23" s="34" t="s">
        <v>676</v>
      </c>
      <c r="L23" s="34" t="s">
        <v>677</v>
      </c>
    </row>
    <row r="24" spans="1:12" x14ac:dyDescent="0.2">
      <c r="A24" s="117">
        <f>J10</f>
        <v>0</v>
      </c>
      <c r="B24" s="117">
        <f>K10</f>
        <v>0</v>
      </c>
      <c r="C24" s="126">
        <f>L10</f>
        <v>0</v>
      </c>
      <c r="D24" s="120"/>
      <c r="E24" s="120"/>
      <c r="F24" s="5"/>
      <c r="G24" s="96"/>
      <c r="H24" s="112">
        <v>-1</v>
      </c>
      <c r="I24" s="112">
        <v>-1</v>
      </c>
      <c r="J24" s="117">
        <f>A24+H24</f>
        <v>-1</v>
      </c>
      <c r="K24" s="117">
        <f>B24+I24</f>
        <v>-1</v>
      </c>
      <c r="L24" s="126">
        <f>J24*K24</f>
        <v>1</v>
      </c>
    </row>
    <row r="25" spans="1:12" x14ac:dyDescent="0.2">
      <c r="A25" s="118"/>
      <c r="B25" s="118"/>
      <c r="C25" s="126"/>
      <c r="D25" s="120"/>
      <c r="E25" s="120"/>
      <c r="F25" s="5"/>
      <c r="G25" s="96"/>
      <c r="H25" s="113"/>
      <c r="I25" s="113"/>
      <c r="J25" s="118"/>
      <c r="K25" s="118"/>
      <c r="L25" s="126"/>
    </row>
    <row r="26" spans="1:12" x14ac:dyDescent="0.2">
      <c r="A26" s="118"/>
      <c r="B26" s="118"/>
      <c r="C26" s="126"/>
      <c r="D26" s="120"/>
      <c r="E26" s="120"/>
      <c r="F26" s="5"/>
      <c r="G26" s="96"/>
      <c r="H26" s="113"/>
      <c r="I26" s="113"/>
      <c r="J26" s="118"/>
      <c r="K26" s="118"/>
      <c r="L26" s="126"/>
    </row>
    <row r="27" spans="1:12" x14ac:dyDescent="0.2">
      <c r="A27" s="118"/>
      <c r="B27" s="118"/>
      <c r="C27" s="126"/>
      <c r="D27" s="120"/>
      <c r="E27" s="120"/>
      <c r="F27" s="5"/>
      <c r="G27" s="96"/>
      <c r="H27" s="113"/>
      <c r="I27" s="113"/>
      <c r="J27" s="118"/>
      <c r="K27" s="118"/>
      <c r="L27" s="126"/>
    </row>
    <row r="28" spans="1:12" x14ac:dyDescent="0.2">
      <c r="A28" s="118"/>
      <c r="B28" s="118"/>
      <c r="C28" s="126"/>
      <c r="D28" s="120"/>
      <c r="E28" s="120"/>
      <c r="F28" s="5"/>
      <c r="G28" s="96"/>
      <c r="H28" s="113"/>
      <c r="I28" s="113"/>
      <c r="J28" s="118"/>
      <c r="K28" s="118"/>
      <c r="L28" s="126"/>
    </row>
    <row r="29" spans="1:12" x14ac:dyDescent="0.2">
      <c r="A29" s="118"/>
      <c r="B29" s="118"/>
      <c r="C29" s="126"/>
      <c r="D29" s="120"/>
      <c r="E29" s="120"/>
      <c r="F29" s="5"/>
      <c r="G29" s="96"/>
      <c r="H29" s="113"/>
      <c r="I29" s="113"/>
      <c r="J29" s="118"/>
      <c r="K29" s="118"/>
      <c r="L29" s="126"/>
    </row>
    <row r="30" spans="1:12" x14ac:dyDescent="0.2">
      <c r="A30" s="118"/>
      <c r="B30" s="118"/>
      <c r="C30" s="126"/>
      <c r="D30" s="120"/>
      <c r="E30" s="120"/>
      <c r="F30" s="5"/>
      <c r="G30" s="96"/>
      <c r="H30" s="113"/>
      <c r="I30" s="113"/>
      <c r="J30" s="118"/>
      <c r="K30" s="118"/>
      <c r="L30" s="126"/>
    </row>
    <row r="31" spans="1:12" x14ac:dyDescent="0.2">
      <c r="A31" s="118"/>
      <c r="B31" s="118"/>
      <c r="C31" s="126"/>
      <c r="D31" s="120"/>
      <c r="E31" s="120"/>
      <c r="F31" s="5"/>
      <c r="G31" s="96"/>
      <c r="H31" s="113"/>
      <c r="I31" s="113"/>
      <c r="J31" s="118"/>
      <c r="K31" s="118"/>
      <c r="L31" s="126"/>
    </row>
    <row r="32" spans="1:12" x14ac:dyDescent="0.2">
      <c r="A32" s="119"/>
      <c r="B32" s="119"/>
      <c r="C32" s="126"/>
      <c r="D32" s="120"/>
      <c r="E32" s="120"/>
      <c r="F32" s="5"/>
      <c r="G32" s="96"/>
      <c r="H32" s="114"/>
      <c r="I32" s="114"/>
      <c r="J32" s="119"/>
      <c r="K32" s="119"/>
      <c r="L32" s="126"/>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35">
    <mergeCell ref="I24:I32"/>
    <mergeCell ref="J24:J32"/>
    <mergeCell ref="K24:K32"/>
    <mergeCell ref="L24:L32"/>
    <mergeCell ref="D25:E25"/>
    <mergeCell ref="D26:E26"/>
    <mergeCell ref="D27:E27"/>
    <mergeCell ref="H24:H32"/>
    <mergeCell ref="D30:E30"/>
    <mergeCell ref="D31:E31"/>
    <mergeCell ref="D32:E32"/>
    <mergeCell ref="A24:A32"/>
    <mergeCell ref="B24:B32"/>
    <mergeCell ref="C24:C32"/>
    <mergeCell ref="D24:E24"/>
    <mergeCell ref="D28:E28"/>
    <mergeCell ref="D29:E29"/>
    <mergeCell ref="C3:G3"/>
    <mergeCell ref="A8:C8"/>
    <mergeCell ref="D8:I8"/>
    <mergeCell ref="A22:C22"/>
    <mergeCell ref="D22:I22"/>
    <mergeCell ref="H10:H19"/>
    <mergeCell ref="I10:I19"/>
    <mergeCell ref="D10:G10"/>
    <mergeCell ref="D15:G15"/>
    <mergeCell ref="A10:A19"/>
    <mergeCell ref="B10:B19"/>
    <mergeCell ref="C10:C19"/>
    <mergeCell ref="J8:L8"/>
    <mergeCell ref="D23:E23"/>
    <mergeCell ref="J22:L22"/>
    <mergeCell ref="J10:J19"/>
    <mergeCell ref="K10:K19"/>
    <mergeCell ref="L10:L19"/>
  </mergeCells>
  <conditionalFormatting sqref="A10 F11:G11 H10">
    <cfRule type="cellIs" dxfId="215" priority="46" operator="between">
      <formula>0</formula>
      <formula>0</formula>
    </cfRule>
  </conditionalFormatting>
  <conditionalFormatting sqref="F12:G14">
    <cfRule type="cellIs" dxfId="214" priority="40" operator="between">
      <formula>0</formula>
      <formula>0</formula>
    </cfRule>
  </conditionalFormatting>
  <conditionalFormatting sqref="F16:G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I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L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L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4:I32 H10:I10">
      <formula1>negative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F19:G19 F14:G15</xm:sqref>
        </x14:dataValidation>
        <x14:dataValidation type="list" allowBlank="1" showInputMessage="1" showErrorMessage="1">
          <x14:formula1>
            <xm:f>'SR1'!$J$3:$J$4</xm:f>
          </x14:formula1>
          <xm:sqref>F11:G13 F16:G18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53"/>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678</v>
      </c>
      <c r="D3" s="109"/>
      <c r="E3" s="109"/>
      <c r="F3" s="109"/>
      <c r="G3" s="110"/>
    </row>
    <row r="4" spans="1:12" s="14" customFormat="1" ht="94.5" x14ac:dyDescent="0.25">
      <c r="C4" s="31" t="s">
        <v>679</v>
      </c>
      <c r="D4" s="85" t="s">
        <v>680</v>
      </c>
      <c r="E4" s="85" t="s">
        <v>681</v>
      </c>
      <c r="F4" s="85" t="s">
        <v>682</v>
      </c>
      <c r="G4" s="30" t="s">
        <v>1403</v>
      </c>
    </row>
    <row r="5" spans="1:12" s="38" customFormat="1" ht="39" thickBot="1" x14ac:dyDescent="0.25">
      <c r="C5" s="69" t="str">
        <f>'2. Gennemførelse &amp; verifikation'!A14:A14</f>
        <v>IR8</v>
      </c>
      <c r="D5" s="44" t="s">
        <v>261</v>
      </c>
      <c r="E5" s="76" t="s">
        <v>262</v>
      </c>
      <c r="F5" s="44" t="s">
        <v>222</v>
      </c>
      <c r="G5" s="44" t="s">
        <v>223</v>
      </c>
    </row>
    <row r="8" spans="1:12" ht="26.25" customHeight="1" x14ac:dyDescent="0.4">
      <c r="A8" s="105" t="s">
        <v>683</v>
      </c>
      <c r="B8" s="106"/>
      <c r="C8" s="107"/>
      <c r="D8" s="105" t="s">
        <v>684</v>
      </c>
      <c r="E8" s="106"/>
      <c r="F8" s="106"/>
      <c r="G8" s="106"/>
      <c r="H8" s="106"/>
      <c r="I8" s="107"/>
      <c r="J8" s="105" t="s">
        <v>685</v>
      </c>
      <c r="K8" s="106"/>
      <c r="L8" s="107"/>
    </row>
    <row r="9" spans="1:12" ht="189" x14ac:dyDescent="0.25">
      <c r="A9" s="34" t="s">
        <v>686</v>
      </c>
      <c r="B9" s="34" t="s">
        <v>687</v>
      </c>
      <c r="C9" s="34" t="s">
        <v>688</v>
      </c>
      <c r="D9" s="34" t="s">
        <v>689</v>
      </c>
      <c r="E9" s="34" t="s">
        <v>690</v>
      </c>
      <c r="F9" s="34" t="s">
        <v>691</v>
      </c>
      <c r="G9" s="34" t="s">
        <v>692</v>
      </c>
      <c r="H9" s="34" t="s">
        <v>693</v>
      </c>
      <c r="I9" s="34" t="s">
        <v>694</v>
      </c>
      <c r="J9" s="34" t="s">
        <v>695</v>
      </c>
      <c r="K9" s="34" t="s">
        <v>696</v>
      </c>
      <c r="L9" s="34" t="s">
        <v>697</v>
      </c>
    </row>
    <row r="10" spans="1:12" ht="38.25" x14ac:dyDescent="0.2">
      <c r="A10" s="111">
        <v>1</v>
      </c>
      <c r="B10" s="111">
        <v>1</v>
      </c>
      <c r="C10" s="126">
        <f>A10*B10</f>
        <v>1</v>
      </c>
      <c r="D10" s="3" t="s">
        <v>698</v>
      </c>
      <c r="E10" s="4" t="s">
        <v>699</v>
      </c>
      <c r="F10" s="62"/>
      <c r="G10" s="62"/>
      <c r="H10" s="111">
        <v>-1</v>
      </c>
      <c r="I10" s="111">
        <v>-2</v>
      </c>
      <c r="J10" s="127">
        <f>A10+H10</f>
        <v>0</v>
      </c>
      <c r="K10" s="127">
        <f>B10+I10</f>
        <v>-1</v>
      </c>
      <c r="L10" s="115">
        <f>J10*K10</f>
        <v>0</v>
      </c>
    </row>
    <row r="11" spans="1:12" ht="38.25" x14ac:dyDescent="0.2">
      <c r="A11" s="111"/>
      <c r="B11" s="111"/>
      <c r="C11" s="126"/>
      <c r="D11" s="3" t="s">
        <v>700</v>
      </c>
      <c r="E11" s="4" t="s">
        <v>701</v>
      </c>
      <c r="F11" s="62"/>
      <c r="G11" s="62"/>
      <c r="H11" s="111"/>
      <c r="I11" s="111"/>
      <c r="J11" s="127"/>
      <c r="K11" s="127"/>
      <c r="L11" s="116"/>
    </row>
    <row r="12" spans="1:12" x14ac:dyDescent="0.2">
      <c r="A12" s="111"/>
      <c r="B12" s="111"/>
      <c r="C12" s="126"/>
      <c r="D12" s="5" t="s">
        <v>702</v>
      </c>
      <c r="E12" s="9" t="s">
        <v>703</v>
      </c>
      <c r="F12" s="62"/>
      <c r="G12" s="62"/>
      <c r="H12" s="111"/>
      <c r="I12" s="111"/>
      <c r="J12" s="127"/>
      <c r="K12" s="127"/>
      <c r="L12" s="116"/>
    </row>
    <row r="15" spans="1:12" ht="26.25" customHeight="1" x14ac:dyDescent="0.4">
      <c r="A15" s="105" t="s">
        <v>704</v>
      </c>
      <c r="B15" s="106"/>
      <c r="C15" s="107"/>
      <c r="D15" s="124" t="s">
        <v>705</v>
      </c>
      <c r="E15" s="124"/>
      <c r="F15" s="124"/>
      <c r="G15" s="124"/>
      <c r="H15" s="124"/>
      <c r="I15" s="124"/>
      <c r="J15" s="105" t="s">
        <v>706</v>
      </c>
      <c r="K15" s="106"/>
      <c r="L15" s="107"/>
    </row>
    <row r="16" spans="1:12" ht="126" x14ac:dyDescent="0.25">
      <c r="A16" s="34" t="s">
        <v>707</v>
      </c>
      <c r="B16" s="34" t="s">
        <v>708</v>
      </c>
      <c r="C16" s="34" t="s">
        <v>709</v>
      </c>
      <c r="D16" s="123" t="s">
        <v>710</v>
      </c>
      <c r="E16" s="123"/>
      <c r="F16" s="27" t="s">
        <v>711</v>
      </c>
      <c r="G16" s="97" t="s">
        <v>712</v>
      </c>
      <c r="H16" s="27" t="s">
        <v>713</v>
      </c>
      <c r="I16" s="27" t="s">
        <v>714</v>
      </c>
      <c r="J16" s="34" t="s">
        <v>715</v>
      </c>
      <c r="K16" s="34" t="s">
        <v>716</v>
      </c>
      <c r="L16" s="34" t="s">
        <v>717</v>
      </c>
    </row>
    <row r="17" spans="1:12" x14ac:dyDescent="0.2">
      <c r="A17" s="117">
        <f>J10</f>
        <v>0</v>
      </c>
      <c r="B17" s="117">
        <f>K10</f>
        <v>-1</v>
      </c>
      <c r="C17" s="115">
        <f>L10</f>
        <v>0</v>
      </c>
      <c r="D17" s="120"/>
      <c r="E17" s="120"/>
      <c r="F17" s="5"/>
      <c r="G17" s="96"/>
      <c r="H17" s="112">
        <v>-1</v>
      </c>
      <c r="I17" s="112">
        <v>-1</v>
      </c>
      <c r="J17" s="117">
        <f>A17+H17</f>
        <v>-1</v>
      </c>
      <c r="K17" s="117">
        <f>B17+I17</f>
        <v>-2</v>
      </c>
      <c r="L17" s="115">
        <f>J17*K17</f>
        <v>2</v>
      </c>
    </row>
    <row r="18" spans="1:12" x14ac:dyDescent="0.2">
      <c r="A18" s="118"/>
      <c r="B18" s="118"/>
      <c r="C18" s="116"/>
      <c r="D18" s="120"/>
      <c r="E18" s="120"/>
      <c r="F18" s="5"/>
      <c r="G18" s="96"/>
      <c r="H18" s="113"/>
      <c r="I18" s="113"/>
      <c r="J18" s="118"/>
      <c r="K18" s="118"/>
      <c r="L18" s="116"/>
    </row>
    <row r="19" spans="1:12" x14ac:dyDescent="0.2">
      <c r="A19" s="118"/>
      <c r="B19" s="118"/>
      <c r="C19" s="116"/>
      <c r="D19" s="120"/>
      <c r="E19" s="120"/>
      <c r="F19" s="5"/>
      <c r="G19" s="96"/>
      <c r="H19" s="113"/>
      <c r="I19" s="113"/>
      <c r="J19" s="118"/>
      <c r="K19" s="118"/>
      <c r="L19" s="116"/>
    </row>
    <row r="20" spans="1:12" x14ac:dyDescent="0.2">
      <c r="A20" s="118"/>
      <c r="B20" s="118"/>
      <c r="C20" s="116"/>
      <c r="D20" s="120"/>
      <c r="E20" s="120"/>
      <c r="F20" s="5"/>
      <c r="G20" s="96"/>
      <c r="H20" s="113"/>
      <c r="I20" s="113"/>
      <c r="J20" s="118"/>
      <c r="K20" s="118"/>
      <c r="L20" s="116"/>
    </row>
    <row r="21" spans="1:12" x14ac:dyDescent="0.2">
      <c r="A21" s="118"/>
      <c r="B21" s="118"/>
      <c r="C21" s="116"/>
      <c r="D21" s="120"/>
      <c r="E21" s="120"/>
      <c r="F21" s="5"/>
      <c r="G21" s="96"/>
      <c r="H21" s="113"/>
      <c r="I21" s="113"/>
      <c r="J21" s="118"/>
      <c r="K21" s="118"/>
      <c r="L21" s="116"/>
    </row>
    <row r="22" spans="1:12" x14ac:dyDescent="0.2">
      <c r="A22" s="118"/>
      <c r="B22" s="118"/>
      <c r="C22" s="116"/>
      <c r="D22" s="120"/>
      <c r="E22" s="120"/>
      <c r="F22" s="5"/>
      <c r="G22" s="96"/>
      <c r="H22" s="113"/>
      <c r="I22" s="113"/>
      <c r="J22" s="118"/>
      <c r="K22" s="118"/>
      <c r="L22" s="116"/>
    </row>
    <row r="23" spans="1:12" x14ac:dyDescent="0.2">
      <c r="A23" s="118"/>
      <c r="B23" s="118"/>
      <c r="C23" s="116"/>
      <c r="D23" s="120"/>
      <c r="E23" s="120"/>
      <c r="F23" s="5"/>
      <c r="G23" s="96"/>
      <c r="H23" s="113"/>
      <c r="I23" s="113"/>
      <c r="J23" s="118"/>
      <c r="K23" s="118"/>
      <c r="L23" s="116"/>
    </row>
    <row r="24" spans="1:12" x14ac:dyDescent="0.2">
      <c r="A24" s="118"/>
      <c r="B24" s="118"/>
      <c r="C24" s="116"/>
      <c r="D24" s="120"/>
      <c r="E24" s="120"/>
      <c r="F24" s="5"/>
      <c r="G24" s="96"/>
      <c r="H24" s="113"/>
      <c r="I24" s="113"/>
      <c r="J24" s="118"/>
      <c r="K24" s="118"/>
      <c r="L24" s="116"/>
    </row>
    <row r="25" spans="1:12" x14ac:dyDescent="0.2">
      <c r="A25" s="119"/>
      <c r="B25" s="119"/>
      <c r="C25" s="125"/>
      <c r="D25" s="120"/>
      <c r="E25" s="120"/>
      <c r="F25" s="5"/>
      <c r="G25" s="96"/>
      <c r="H25" s="114"/>
      <c r="I25" s="114"/>
      <c r="J25" s="119"/>
      <c r="K25" s="119"/>
      <c r="L25" s="125"/>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33">
    <mergeCell ref="D24:E24"/>
    <mergeCell ref="D25:E25"/>
    <mergeCell ref="J15:L15"/>
    <mergeCell ref="A17:A25"/>
    <mergeCell ref="B17:B25"/>
    <mergeCell ref="C17:C25"/>
    <mergeCell ref="D17:E17"/>
    <mergeCell ref="D21:E21"/>
    <mergeCell ref="D22:E22"/>
    <mergeCell ref="I17:I25"/>
    <mergeCell ref="J17:J25"/>
    <mergeCell ref="K17:K25"/>
    <mergeCell ref="L17:L25"/>
    <mergeCell ref="D18:E18"/>
    <mergeCell ref="D19:E19"/>
    <mergeCell ref="D20:E20"/>
    <mergeCell ref="H17:H25"/>
    <mergeCell ref="D23:E23"/>
    <mergeCell ref="D16:E16"/>
    <mergeCell ref="C3:G3"/>
    <mergeCell ref="A8:C8"/>
    <mergeCell ref="D8:I8"/>
    <mergeCell ref="A15:C15"/>
    <mergeCell ref="D15:I15"/>
    <mergeCell ref="J8:L8"/>
    <mergeCell ref="A10:A12"/>
    <mergeCell ref="B10:B12"/>
    <mergeCell ref="C10:C12"/>
    <mergeCell ref="H10:H12"/>
    <mergeCell ref="I10:I12"/>
    <mergeCell ref="J10:J12"/>
    <mergeCell ref="K10:K12"/>
    <mergeCell ref="L10:L12"/>
  </mergeCells>
  <conditionalFormatting sqref="A10:B10 F11:G12 F10:H10">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L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L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H10:I12 H17:I25">
      <formula1>negative</formula1>
    </dataValidation>
  </dataValidations>
  <pageMargins left="0.70866141732283472" right="0.70866141732283472" top="0.74803149606299213" bottom="0.74803149606299213"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F12:G12</xm:sqref>
        </x14:dataValidation>
        <x14:dataValidation type="list" allowBlank="1" showInputMessage="1" showErrorMessage="1">
          <x14:formula1>
            <xm:f>'SR1'!$J$3:$J$4</xm:f>
          </x14:formula1>
          <xm:sqref>F10:G11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2"/>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718</v>
      </c>
      <c r="D3" s="109"/>
      <c r="E3" s="109"/>
      <c r="F3" s="109"/>
      <c r="G3" s="110"/>
    </row>
    <row r="4" spans="1:12" s="14" customFormat="1" ht="94.5" x14ac:dyDescent="0.25">
      <c r="C4" s="31" t="s">
        <v>719</v>
      </c>
      <c r="D4" s="85" t="s">
        <v>720</v>
      </c>
      <c r="E4" s="85" t="s">
        <v>721</v>
      </c>
      <c r="F4" s="85" t="s">
        <v>722</v>
      </c>
      <c r="G4" s="30" t="s">
        <v>1403</v>
      </c>
    </row>
    <row r="5" spans="1:12" s="38" customFormat="1" ht="64.5" thickBot="1" x14ac:dyDescent="0.25">
      <c r="C5" s="69" t="str">
        <f>'2. Gennemførelse &amp; verifikation'!A16:A16</f>
        <v>IR9</v>
      </c>
      <c r="D5" s="44" t="s">
        <v>267</v>
      </c>
      <c r="E5" s="44" t="s">
        <v>268</v>
      </c>
      <c r="F5" s="44" t="s">
        <v>270</v>
      </c>
      <c r="G5" s="44" t="s">
        <v>223</v>
      </c>
    </row>
    <row r="8" spans="1:12" ht="26.25" customHeight="1" x14ac:dyDescent="0.4">
      <c r="A8" s="105" t="s">
        <v>723</v>
      </c>
      <c r="B8" s="106"/>
      <c r="C8" s="107"/>
      <c r="D8" s="105" t="s">
        <v>724</v>
      </c>
      <c r="E8" s="106"/>
      <c r="F8" s="106"/>
      <c r="G8" s="106"/>
      <c r="H8" s="106"/>
      <c r="I8" s="107"/>
      <c r="J8" s="105" t="s">
        <v>725</v>
      </c>
      <c r="K8" s="106"/>
      <c r="L8" s="107"/>
    </row>
    <row r="9" spans="1:12" ht="189" x14ac:dyDescent="0.25">
      <c r="A9" s="34" t="s">
        <v>726</v>
      </c>
      <c r="B9" s="34" t="s">
        <v>727</v>
      </c>
      <c r="C9" s="34" t="s">
        <v>728</v>
      </c>
      <c r="D9" s="34" t="s">
        <v>729</v>
      </c>
      <c r="E9" s="34" t="s">
        <v>730</v>
      </c>
      <c r="F9" s="34" t="s">
        <v>731</v>
      </c>
      <c r="G9" s="34" t="s">
        <v>732</v>
      </c>
      <c r="H9" s="34" t="s">
        <v>733</v>
      </c>
      <c r="I9" s="34" t="s">
        <v>734</v>
      </c>
      <c r="J9" s="34" t="s">
        <v>735</v>
      </c>
      <c r="K9" s="34" t="s">
        <v>736</v>
      </c>
      <c r="L9" s="34" t="s">
        <v>737</v>
      </c>
    </row>
    <row r="10" spans="1:12" ht="15.75" x14ac:dyDescent="0.25">
      <c r="A10" s="112">
        <v>1</v>
      </c>
      <c r="B10" s="112">
        <v>1</v>
      </c>
      <c r="C10" s="115">
        <f>A10*B10</f>
        <v>1</v>
      </c>
      <c r="D10" s="132" t="s">
        <v>738</v>
      </c>
      <c r="E10" s="133"/>
      <c r="F10" s="133"/>
      <c r="G10" s="133"/>
      <c r="H10" s="112">
        <v>-1</v>
      </c>
      <c r="I10" s="112">
        <v>-1</v>
      </c>
      <c r="J10" s="117">
        <f>A10+H10</f>
        <v>0</v>
      </c>
      <c r="K10" s="117">
        <f>B10+I10</f>
        <v>0</v>
      </c>
      <c r="L10" s="115">
        <f>J10*K10</f>
        <v>0</v>
      </c>
    </row>
    <row r="11" spans="1:12" ht="76.5" x14ac:dyDescent="0.2">
      <c r="A11" s="113"/>
      <c r="B11" s="113"/>
      <c r="C11" s="116"/>
      <c r="D11" s="3" t="s">
        <v>739</v>
      </c>
      <c r="E11" s="4" t="s">
        <v>1408</v>
      </c>
      <c r="F11" s="84"/>
      <c r="G11" s="84"/>
      <c r="H11" s="113"/>
      <c r="I11" s="113"/>
      <c r="J11" s="118"/>
      <c r="K11" s="118"/>
      <c r="L11" s="116"/>
    </row>
    <row r="12" spans="1:12" ht="25.5" x14ac:dyDescent="0.2">
      <c r="A12" s="113"/>
      <c r="B12" s="113"/>
      <c r="C12" s="116"/>
      <c r="D12" s="3" t="s">
        <v>740</v>
      </c>
      <c r="E12" s="4" t="s">
        <v>1409</v>
      </c>
      <c r="F12" s="84"/>
      <c r="G12" s="84"/>
      <c r="H12" s="113"/>
      <c r="I12" s="113"/>
      <c r="J12" s="118"/>
      <c r="K12" s="118"/>
      <c r="L12" s="116"/>
    </row>
    <row r="13" spans="1:12" ht="89.25" x14ac:dyDescent="0.2">
      <c r="A13" s="113"/>
      <c r="B13" s="113"/>
      <c r="C13" s="116"/>
      <c r="D13" s="3" t="s">
        <v>741</v>
      </c>
      <c r="E13" s="4" t="s">
        <v>1410</v>
      </c>
      <c r="F13" s="84"/>
      <c r="G13" s="84"/>
      <c r="H13" s="113"/>
      <c r="I13" s="113"/>
      <c r="J13" s="118"/>
      <c r="K13" s="118"/>
      <c r="L13" s="116"/>
    </row>
    <row r="14" spans="1:12" ht="63.75" x14ac:dyDescent="0.2">
      <c r="A14" s="113"/>
      <c r="B14" s="113"/>
      <c r="C14" s="116"/>
      <c r="D14" s="3" t="s">
        <v>742</v>
      </c>
      <c r="E14" s="4" t="s">
        <v>1411</v>
      </c>
      <c r="F14" s="84"/>
      <c r="G14" s="84"/>
      <c r="H14" s="113"/>
      <c r="I14" s="113"/>
      <c r="J14" s="118"/>
      <c r="K14" s="118"/>
      <c r="L14" s="116"/>
    </row>
    <row r="15" spans="1:12" x14ac:dyDescent="0.2">
      <c r="A15" s="113"/>
      <c r="B15" s="113"/>
      <c r="C15" s="116"/>
      <c r="D15" s="5" t="s">
        <v>743</v>
      </c>
      <c r="E15" s="9" t="s">
        <v>744</v>
      </c>
      <c r="F15" s="84"/>
      <c r="G15" s="84"/>
      <c r="H15" s="113"/>
      <c r="I15" s="113"/>
      <c r="J15" s="118"/>
      <c r="K15" s="118"/>
      <c r="L15" s="116"/>
    </row>
    <row r="16" spans="1:12" ht="15.75" x14ac:dyDescent="0.25">
      <c r="A16" s="113"/>
      <c r="B16" s="113"/>
      <c r="C16" s="116"/>
      <c r="D16" s="132" t="s">
        <v>745</v>
      </c>
      <c r="E16" s="133"/>
      <c r="F16" s="133"/>
      <c r="G16" s="133"/>
      <c r="H16" s="113"/>
      <c r="I16" s="113"/>
      <c r="J16" s="118"/>
      <c r="K16" s="118"/>
      <c r="L16" s="116"/>
    </row>
    <row r="17" spans="1:12" ht="63.75" x14ac:dyDescent="0.2">
      <c r="A17" s="113"/>
      <c r="B17" s="113"/>
      <c r="C17" s="116"/>
      <c r="D17" s="3" t="s">
        <v>746</v>
      </c>
      <c r="E17" s="4" t="s">
        <v>1412</v>
      </c>
      <c r="F17" s="84"/>
      <c r="G17" s="84"/>
      <c r="H17" s="113"/>
      <c r="I17" s="113"/>
      <c r="J17" s="118"/>
      <c r="K17" s="118"/>
      <c r="L17" s="116"/>
    </row>
    <row r="18" spans="1:12" ht="63.75" x14ac:dyDescent="0.2">
      <c r="A18" s="113"/>
      <c r="B18" s="113"/>
      <c r="C18" s="116"/>
      <c r="D18" s="3" t="s">
        <v>747</v>
      </c>
      <c r="E18" s="4" t="s">
        <v>1413</v>
      </c>
      <c r="F18" s="84"/>
      <c r="G18" s="84"/>
      <c r="H18" s="113"/>
      <c r="I18" s="113"/>
      <c r="J18" s="118"/>
      <c r="K18" s="118"/>
      <c r="L18" s="116"/>
    </row>
    <row r="19" spans="1:12" ht="76.5" x14ac:dyDescent="0.2">
      <c r="A19" s="113"/>
      <c r="B19" s="113"/>
      <c r="C19" s="116"/>
      <c r="D19" s="3" t="s">
        <v>748</v>
      </c>
      <c r="E19" s="4" t="s">
        <v>1414</v>
      </c>
      <c r="F19" s="84"/>
      <c r="G19" s="84"/>
      <c r="H19" s="113"/>
      <c r="I19" s="113"/>
      <c r="J19" s="118"/>
      <c r="K19" s="118"/>
      <c r="L19" s="116"/>
    </row>
    <row r="20" spans="1:12" ht="89.25" x14ac:dyDescent="0.2">
      <c r="A20" s="113"/>
      <c r="B20" s="113"/>
      <c r="C20" s="116"/>
      <c r="D20" s="3" t="s">
        <v>749</v>
      </c>
      <c r="E20" s="4" t="s">
        <v>1415</v>
      </c>
      <c r="F20" s="84"/>
      <c r="G20" s="84"/>
      <c r="H20" s="113"/>
      <c r="I20" s="113"/>
      <c r="J20" s="118"/>
      <c r="K20" s="118"/>
      <c r="L20" s="116"/>
    </row>
    <row r="21" spans="1:12" x14ac:dyDescent="0.2">
      <c r="A21" s="114"/>
      <c r="B21" s="114"/>
      <c r="C21" s="125"/>
      <c r="D21" s="5" t="s">
        <v>750</v>
      </c>
      <c r="E21" s="9" t="s">
        <v>751</v>
      </c>
      <c r="F21" s="84"/>
      <c r="G21" s="84"/>
      <c r="H21" s="114"/>
      <c r="I21" s="114"/>
      <c r="J21" s="119"/>
      <c r="K21" s="119"/>
      <c r="L21" s="125"/>
    </row>
    <row r="24" spans="1:12" ht="26.25" customHeight="1" x14ac:dyDescent="0.4">
      <c r="A24" s="105" t="s">
        <v>752</v>
      </c>
      <c r="B24" s="106"/>
      <c r="C24" s="107"/>
      <c r="D24" s="124" t="s">
        <v>753</v>
      </c>
      <c r="E24" s="124"/>
      <c r="F24" s="124"/>
      <c r="G24" s="124"/>
      <c r="H24" s="124"/>
      <c r="I24" s="124"/>
      <c r="J24" s="105" t="s">
        <v>754</v>
      </c>
      <c r="K24" s="106"/>
      <c r="L24" s="107"/>
    </row>
    <row r="25" spans="1:12" ht="126" x14ac:dyDescent="0.25">
      <c r="A25" s="34" t="s">
        <v>755</v>
      </c>
      <c r="B25" s="34" t="s">
        <v>756</v>
      </c>
      <c r="C25" s="34" t="s">
        <v>757</v>
      </c>
      <c r="D25" s="123" t="s">
        <v>758</v>
      </c>
      <c r="E25" s="123"/>
      <c r="F25" s="27" t="s">
        <v>759</v>
      </c>
      <c r="G25" s="97" t="s">
        <v>760</v>
      </c>
      <c r="H25" s="27" t="s">
        <v>761</v>
      </c>
      <c r="I25" s="27" t="s">
        <v>762</v>
      </c>
      <c r="J25" s="34" t="s">
        <v>763</v>
      </c>
      <c r="K25" s="34" t="s">
        <v>764</v>
      </c>
      <c r="L25" s="34" t="s">
        <v>765</v>
      </c>
    </row>
    <row r="26" spans="1:12" x14ac:dyDescent="0.2">
      <c r="A26" s="117">
        <f>J10</f>
        <v>0</v>
      </c>
      <c r="B26" s="117">
        <f>K10</f>
        <v>0</v>
      </c>
      <c r="C26" s="115">
        <f>L10</f>
        <v>0</v>
      </c>
      <c r="D26" s="120"/>
      <c r="E26" s="120"/>
      <c r="F26" s="5"/>
      <c r="G26" s="96"/>
      <c r="H26" s="112">
        <v>-1</v>
      </c>
      <c r="I26" s="112">
        <v>-1</v>
      </c>
      <c r="J26" s="117">
        <f>A26+H26</f>
        <v>-1</v>
      </c>
      <c r="K26" s="117">
        <f>B26+I26</f>
        <v>-1</v>
      </c>
      <c r="L26" s="115">
        <f>J26*K26</f>
        <v>1</v>
      </c>
    </row>
    <row r="27" spans="1:12" x14ac:dyDescent="0.2">
      <c r="A27" s="118"/>
      <c r="B27" s="118"/>
      <c r="C27" s="116"/>
      <c r="D27" s="120"/>
      <c r="E27" s="120"/>
      <c r="F27" s="5"/>
      <c r="G27" s="96"/>
      <c r="H27" s="113"/>
      <c r="I27" s="113"/>
      <c r="J27" s="118"/>
      <c r="K27" s="118"/>
      <c r="L27" s="116"/>
    </row>
    <row r="28" spans="1:12" x14ac:dyDescent="0.2">
      <c r="A28" s="118"/>
      <c r="B28" s="118"/>
      <c r="C28" s="116"/>
      <c r="D28" s="120"/>
      <c r="E28" s="120"/>
      <c r="F28" s="5"/>
      <c r="G28" s="96"/>
      <c r="H28" s="113"/>
      <c r="I28" s="113"/>
      <c r="J28" s="118"/>
      <c r="K28" s="118"/>
      <c r="L28" s="116"/>
    </row>
    <row r="29" spans="1:12" x14ac:dyDescent="0.2">
      <c r="A29" s="118"/>
      <c r="B29" s="118"/>
      <c r="C29" s="116"/>
      <c r="D29" s="120"/>
      <c r="E29" s="120"/>
      <c r="F29" s="5"/>
      <c r="G29" s="96"/>
      <c r="H29" s="113"/>
      <c r="I29" s="113"/>
      <c r="J29" s="118"/>
      <c r="K29" s="118"/>
      <c r="L29" s="116"/>
    </row>
    <row r="30" spans="1:12" x14ac:dyDescent="0.2">
      <c r="A30" s="118"/>
      <c r="B30" s="118"/>
      <c r="C30" s="116"/>
      <c r="D30" s="120"/>
      <c r="E30" s="120"/>
      <c r="F30" s="5"/>
      <c r="G30" s="96"/>
      <c r="H30" s="113"/>
      <c r="I30" s="113"/>
      <c r="J30" s="118"/>
      <c r="K30" s="118"/>
      <c r="L30" s="116"/>
    </row>
    <row r="31" spans="1:12" x14ac:dyDescent="0.2">
      <c r="A31" s="118"/>
      <c r="B31" s="118"/>
      <c r="C31" s="116"/>
      <c r="D31" s="120"/>
      <c r="E31" s="120"/>
      <c r="F31" s="5"/>
      <c r="G31" s="96"/>
      <c r="H31" s="113"/>
      <c r="I31" s="113"/>
      <c r="J31" s="118"/>
      <c r="K31" s="118"/>
      <c r="L31" s="116"/>
    </row>
    <row r="32" spans="1:12" x14ac:dyDescent="0.2">
      <c r="A32" s="118"/>
      <c r="B32" s="118"/>
      <c r="C32" s="116"/>
      <c r="D32" s="120"/>
      <c r="E32" s="120"/>
      <c r="F32" s="5"/>
      <c r="G32" s="96"/>
      <c r="H32" s="113"/>
      <c r="I32" s="113"/>
      <c r="J32" s="118"/>
      <c r="K32" s="118"/>
      <c r="L32" s="116"/>
    </row>
    <row r="33" spans="1:12" x14ac:dyDescent="0.2">
      <c r="A33" s="118"/>
      <c r="B33" s="118"/>
      <c r="C33" s="116"/>
      <c r="D33" s="120"/>
      <c r="E33" s="120"/>
      <c r="F33" s="5"/>
      <c r="G33" s="96"/>
      <c r="H33" s="113"/>
      <c r="I33" s="113"/>
      <c r="J33" s="118"/>
      <c r="K33" s="118"/>
      <c r="L33" s="116"/>
    </row>
    <row r="34" spans="1:12" x14ac:dyDescent="0.2">
      <c r="A34" s="119"/>
      <c r="B34" s="119"/>
      <c r="C34" s="116"/>
      <c r="D34" s="120"/>
      <c r="E34" s="120"/>
      <c r="F34" s="5"/>
      <c r="G34" s="96"/>
      <c r="H34" s="114"/>
      <c r="I34" s="114"/>
      <c r="J34" s="119"/>
      <c r="K34" s="119"/>
      <c r="L34" s="116"/>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35">
    <mergeCell ref="I26:I34"/>
    <mergeCell ref="J26:J34"/>
    <mergeCell ref="K26:K34"/>
    <mergeCell ref="L26:L34"/>
    <mergeCell ref="D27:E27"/>
    <mergeCell ref="D28:E28"/>
    <mergeCell ref="D29:E29"/>
    <mergeCell ref="H26:H34"/>
    <mergeCell ref="D32:E32"/>
    <mergeCell ref="D33:E33"/>
    <mergeCell ref="D34:E34"/>
    <mergeCell ref="A26:A34"/>
    <mergeCell ref="B26:B34"/>
    <mergeCell ref="C26:C34"/>
    <mergeCell ref="D26:E26"/>
    <mergeCell ref="D30:E30"/>
    <mergeCell ref="D31:E31"/>
    <mergeCell ref="C3:G3"/>
    <mergeCell ref="A8:C8"/>
    <mergeCell ref="D8:I8"/>
    <mergeCell ref="A24:C24"/>
    <mergeCell ref="D24:I24"/>
    <mergeCell ref="H10:H21"/>
    <mergeCell ref="I10:I21"/>
    <mergeCell ref="D10:G10"/>
    <mergeCell ref="D16:G16"/>
    <mergeCell ref="A10:A21"/>
    <mergeCell ref="B10:B21"/>
    <mergeCell ref="C10:C21"/>
    <mergeCell ref="J8:L8"/>
    <mergeCell ref="D25:E25"/>
    <mergeCell ref="J24:L24"/>
    <mergeCell ref="J10:J21"/>
    <mergeCell ref="K10:K21"/>
    <mergeCell ref="L10:L21"/>
  </mergeCells>
  <conditionalFormatting sqref="A10 F11:G11 H10">
    <cfRule type="cellIs" dxfId="185" priority="46" operator="between">
      <formula>0</formula>
      <formula>0</formula>
    </cfRule>
  </conditionalFormatting>
  <conditionalFormatting sqref="F12:G15">
    <cfRule type="cellIs" dxfId="184" priority="40" operator="between">
      <formula>0</formula>
      <formula>0</formula>
    </cfRule>
  </conditionalFormatting>
  <conditionalFormatting sqref="F17:G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I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L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L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6:I34 H10:I10">
      <formula1>negative</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F21:G21 F15:G15</xm:sqref>
        </x14:dataValidation>
        <x14:dataValidation type="list" allowBlank="1" showInputMessage="1" showErrorMessage="1">
          <x14:formula1>
            <xm:f>'SR1'!$J$3:$J$4</xm:f>
          </x14:formula1>
          <xm:sqref>E14 F11:G14 F17:G20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72"/>
  <sheetViews>
    <sheetView view="pageBreakPreview" zoomScale="80" zoomScaleNormal="75" zoomScaleSheetLayoutView="80"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766</v>
      </c>
      <c r="D3" s="109"/>
      <c r="E3" s="109"/>
      <c r="F3" s="109"/>
      <c r="G3" s="110"/>
    </row>
    <row r="4" spans="1:12" s="14" customFormat="1" ht="94.5" x14ac:dyDescent="0.25">
      <c r="C4" s="31" t="s">
        <v>767</v>
      </c>
      <c r="D4" s="85" t="s">
        <v>768</v>
      </c>
      <c r="E4" s="85" t="s">
        <v>769</v>
      </c>
      <c r="F4" s="85" t="s">
        <v>770</v>
      </c>
      <c r="G4" s="30" t="s">
        <v>1403</v>
      </c>
    </row>
    <row r="5" spans="1:12" s="38" customFormat="1" ht="138.75" customHeight="1" thickBot="1" x14ac:dyDescent="0.25">
      <c r="C5" s="69" t="str">
        <f>'2. Gennemførelse &amp; verifikation'!A17:A17</f>
        <v>IR10</v>
      </c>
      <c r="D5" s="76" t="s">
        <v>1405</v>
      </c>
      <c r="E5" s="44" t="s">
        <v>1406</v>
      </c>
      <c r="F5" s="44" t="s">
        <v>270</v>
      </c>
      <c r="G5" s="44" t="s">
        <v>223</v>
      </c>
      <c r="H5" s="38" t="s">
        <v>1399</v>
      </c>
    </row>
    <row r="8" spans="1:12" ht="26.25" customHeight="1" x14ac:dyDescent="0.4">
      <c r="A8" s="105" t="s">
        <v>771</v>
      </c>
      <c r="B8" s="106"/>
      <c r="C8" s="107"/>
      <c r="D8" s="105" t="s">
        <v>772</v>
      </c>
      <c r="E8" s="106"/>
      <c r="F8" s="106"/>
      <c r="G8" s="106"/>
      <c r="H8" s="106"/>
      <c r="I8" s="107"/>
      <c r="J8" s="105" t="s">
        <v>773</v>
      </c>
      <c r="K8" s="106"/>
      <c r="L8" s="107"/>
    </row>
    <row r="9" spans="1:12" ht="189" x14ac:dyDescent="0.25">
      <c r="A9" s="34" t="s">
        <v>774</v>
      </c>
      <c r="B9" s="34" t="s">
        <v>775</v>
      </c>
      <c r="C9" s="34" t="s">
        <v>776</v>
      </c>
      <c r="D9" s="34" t="s">
        <v>777</v>
      </c>
      <c r="E9" s="34" t="s">
        <v>778</v>
      </c>
      <c r="F9" s="34" t="s">
        <v>779</v>
      </c>
      <c r="G9" s="34" t="s">
        <v>780</v>
      </c>
      <c r="H9" s="34" t="s">
        <v>781</v>
      </c>
      <c r="I9" s="34" t="s">
        <v>782</v>
      </c>
      <c r="J9" s="34" t="s">
        <v>783</v>
      </c>
      <c r="K9" s="34" t="s">
        <v>784</v>
      </c>
      <c r="L9" s="34" t="s">
        <v>785</v>
      </c>
    </row>
    <row r="10" spans="1:12" ht="15.75" x14ac:dyDescent="0.25">
      <c r="A10" s="112">
        <v>1</v>
      </c>
      <c r="B10" s="112">
        <v>1</v>
      </c>
      <c r="C10" s="115">
        <f>A10*B10</f>
        <v>1</v>
      </c>
      <c r="D10" s="132" t="s">
        <v>1405</v>
      </c>
      <c r="E10" s="133"/>
      <c r="F10" s="133"/>
      <c r="G10" s="133"/>
      <c r="H10" s="112">
        <v>-1</v>
      </c>
      <c r="I10" s="112">
        <v>-1</v>
      </c>
      <c r="J10" s="117">
        <f>A10+H10</f>
        <v>0</v>
      </c>
      <c r="K10" s="117">
        <f>B10+I10</f>
        <v>0</v>
      </c>
      <c r="L10" s="115">
        <f>J10*K10</f>
        <v>0</v>
      </c>
    </row>
    <row r="11" spans="1:12" ht="63.75" x14ac:dyDescent="0.2">
      <c r="A11" s="113"/>
      <c r="B11" s="113"/>
      <c r="C11" s="116"/>
      <c r="D11" s="3" t="s">
        <v>786</v>
      </c>
      <c r="E11" s="4" t="s">
        <v>1416</v>
      </c>
      <c r="F11" s="84"/>
      <c r="G11" s="84"/>
      <c r="H11" s="113"/>
      <c r="I11" s="113"/>
      <c r="J11" s="118"/>
      <c r="K11" s="118"/>
      <c r="L11" s="116"/>
    </row>
    <row r="12" spans="1:12" ht="63.75" x14ac:dyDescent="0.2">
      <c r="A12" s="113"/>
      <c r="B12" s="113"/>
      <c r="C12" s="116"/>
      <c r="D12" s="3" t="s">
        <v>787</v>
      </c>
      <c r="E12" s="4" t="s">
        <v>1417</v>
      </c>
      <c r="F12" s="84"/>
      <c r="G12" s="84"/>
      <c r="H12" s="113"/>
      <c r="I12" s="113"/>
      <c r="J12" s="118"/>
      <c r="K12" s="118"/>
      <c r="L12" s="116"/>
    </row>
    <row r="13" spans="1:12" ht="76.5" x14ac:dyDescent="0.2">
      <c r="A13" s="113"/>
      <c r="B13" s="113"/>
      <c r="C13" s="116"/>
      <c r="D13" s="3" t="s">
        <v>788</v>
      </c>
      <c r="E13" s="4" t="s">
        <v>1414</v>
      </c>
      <c r="F13" s="84"/>
      <c r="G13" s="84"/>
      <c r="H13" s="113"/>
      <c r="I13" s="113"/>
      <c r="J13" s="118"/>
      <c r="K13" s="118"/>
      <c r="L13" s="116"/>
    </row>
    <row r="14" spans="1:12" ht="89.25" x14ac:dyDescent="0.2">
      <c r="A14" s="113"/>
      <c r="B14" s="113"/>
      <c r="C14" s="116"/>
      <c r="D14" s="3" t="s">
        <v>789</v>
      </c>
      <c r="E14" s="4" t="s">
        <v>1415</v>
      </c>
      <c r="F14" s="84"/>
      <c r="G14" s="84"/>
      <c r="H14" s="113"/>
      <c r="I14" s="113"/>
      <c r="J14" s="118"/>
      <c r="K14" s="118"/>
      <c r="L14" s="116"/>
    </row>
    <row r="15" spans="1:12" x14ac:dyDescent="0.2">
      <c r="A15" s="113"/>
      <c r="B15" s="113"/>
      <c r="C15" s="116"/>
      <c r="D15" s="5" t="s">
        <v>790</v>
      </c>
      <c r="E15" s="9" t="s">
        <v>791</v>
      </c>
      <c r="F15" s="84"/>
      <c r="G15" s="84"/>
      <c r="H15" s="113"/>
      <c r="I15" s="113"/>
      <c r="J15" s="118"/>
      <c r="K15" s="118"/>
      <c r="L15" s="116"/>
    </row>
    <row r="16" spans="1:12" ht="15.75" x14ac:dyDescent="0.25">
      <c r="A16" s="113"/>
      <c r="B16" s="113"/>
      <c r="C16" s="116"/>
      <c r="D16" s="132" t="s">
        <v>792</v>
      </c>
      <c r="E16" s="133"/>
      <c r="F16" s="133"/>
      <c r="G16" s="133"/>
      <c r="H16" s="113"/>
      <c r="I16" s="113"/>
      <c r="J16" s="118"/>
      <c r="K16" s="118"/>
      <c r="L16" s="116"/>
    </row>
    <row r="17" spans="1:12" ht="114.75" x14ac:dyDescent="0.2">
      <c r="A17" s="113"/>
      <c r="B17" s="113"/>
      <c r="C17" s="116"/>
      <c r="D17" s="3" t="s">
        <v>793</v>
      </c>
      <c r="E17" s="4" t="s">
        <v>1418</v>
      </c>
      <c r="F17" s="84"/>
      <c r="G17" s="84"/>
      <c r="H17" s="113"/>
      <c r="I17" s="113"/>
      <c r="J17" s="118"/>
      <c r="K17" s="118"/>
      <c r="L17" s="116"/>
    </row>
    <row r="18" spans="1:12" ht="127.5" x14ac:dyDescent="0.2">
      <c r="A18" s="113"/>
      <c r="B18" s="113"/>
      <c r="C18" s="116"/>
      <c r="D18" s="3" t="s">
        <v>794</v>
      </c>
      <c r="E18" s="4" t="s">
        <v>1419</v>
      </c>
      <c r="F18" s="84"/>
      <c r="G18" s="84"/>
      <c r="H18" s="113"/>
      <c r="I18" s="113"/>
      <c r="J18" s="118"/>
      <c r="K18" s="118"/>
      <c r="L18" s="116"/>
    </row>
    <row r="19" spans="1:12" x14ac:dyDescent="0.2">
      <c r="A19" s="113"/>
      <c r="B19" s="113"/>
      <c r="C19" s="116"/>
      <c r="D19" s="5" t="s">
        <v>795</v>
      </c>
      <c r="E19" s="9" t="s">
        <v>796</v>
      </c>
      <c r="F19" s="84"/>
      <c r="G19" s="84"/>
      <c r="H19" s="113"/>
      <c r="I19" s="113"/>
      <c r="J19" s="118"/>
      <c r="K19" s="118"/>
      <c r="L19" s="116"/>
    </row>
    <row r="20" spans="1:12" ht="15.75" x14ac:dyDescent="0.25">
      <c r="A20" s="113"/>
      <c r="B20" s="113"/>
      <c r="C20" s="116"/>
      <c r="D20" s="132" t="s">
        <v>797</v>
      </c>
      <c r="E20" s="133"/>
      <c r="F20" s="133"/>
      <c r="G20" s="133"/>
      <c r="H20" s="113"/>
      <c r="I20" s="113"/>
      <c r="J20" s="118"/>
      <c r="K20" s="118"/>
      <c r="L20" s="116"/>
    </row>
    <row r="21" spans="1:12" ht="76.5" x14ac:dyDescent="0.2">
      <c r="A21" s="113"/>
      <c r="B21" s="113"/>
      <c r="C21" s="116"/>
      <c r="D21" s="3" t="s">
        <v>798</v>
      </c>
      <c r="E21" s="4" t="s">
        <v>1420</v>
      </c>
      <c r="F21" s="84"/>
      <c r="G21" s="84"/>
      <c r="H21" s="113"/>
      <c r="I21" s="113"/>
      <c r="J21" s="118"/>
      <c r="K21" s="118"/>
      <c r="L21" s="116"/>
    </row>
    <row r="22" spans="1:12" ht="102" x14ac:dyDescent="0.2">
      <c r="A22" s="113"/>
      <c r="B22" s="113"/>
      <c r="C22" s="116"/>
      <c r="D22" s="3" t="s">
        <v>799</v>
      </c>
      <c r="E22" s="4" t="s">
        <v>1421</v>
      </c>
      <c r="F22" s="84"/>
      <c r="G22" s="84"/>
      <c r="H22" s="113"/>
      <c r="I22" s="113"/>
      <c r="J22" s="118"/>
      <c r="K22" s="118"/>
      <c r="L22" s="116"/>
    </row>
    <row r="23" spans="1:12" x14ac:dyDescent="0.2">
      <c r="A23" s="113"/>
      <c r="B23" s="113"/>
      <c r="C23" s="116"/>
      <c r="D23" s="5" t="s">
        <v>800</v>
      </c>
      <c r="E23" s="9" t="s">
        <v>801</v>
      </c>
      <c r="F23" s="84"/>
      <c r="G23" s="84"/>
      <c r="H23" s="113"/>
      <c r="I23" s="113"/>
      <c r="J23" s="118"/>
      <c r="K23" s="118"/>
      <c r="L23" s="116"/>
    </row>
    <row r="24" spans="1:12" ht="15.75" customHeight="1" x14ac:dyDescent="0.25">
      <c r="A24" s="113"/>
      <c r="B24" s="113"/>
      <c r="C24" s="116"/>
      <c r="D24" s="132" t="s">
        <v>802</v>
      </c>
      <c r="E24" s="133"/>
      <c r="F24" s="133"/>
      <c r="G24" s="133"/>
      <c r="H24" s="113"/>
      <c r="I24" s="113"/>
      <c r="J24" s="118"/>
      <c r="K24" s="118"/>
      <c r="L24" s="116"/>
    </row>
    <row r="25" spans="1:12" ht="63.75" x14ac:dyDescent="0.2">
      <c r="A25" s="113"/>
      <c r="B25" s="113"/>
      <c r="C25" s="116"/>
      <c r="D25" s="3" t="s">
        <v>803</v>
      </c>
      <c r="E25" s="4" t="s">
        <v>1422</v>
      </c>
      <c r="F25" s="84"/>
      <c r="G25" s="84"/>
      <c r="H25" s="113"/>
      <c r="I25" s="113"/>
      <c r="J25" s="118"/>
      <c r="K25" s="118"/>
      <c r="L25" s="116"/>
    </row>
    <row r="26" spans="1:12" ht="89.25" x14ac:dyDescent="0.2">
      <c r="A26" s="113"/>
      <c r="B26" s="113"/>
      <c r="C26" s="116"/>
      <c r="D26" s="3" t="s">
        <v>804</v>
      </c>
      <c r="E26" s="4" t="s">
        <v>1423</v>
      </c>
      <c r="F26" s="84"/>
      <c r="G26" s="84"/>
      <c r="H26" s="113"/>
      <c r="I26" s="113"/>
      <c r="J26" s="118"/>
      <c r="K26" s="118"/>
      <c r="L26" s="116"/>
    </row>
    <row r="27" spans="1:12" x14ac:dyDescent="0.2">
      <c r="A27" s="113"/>
      <c r="B27" s="113"/>
      <c r="C27" s="116"/>
      <c r="D27" s="5" t="s">
        <v>805</v>
      </c>
      <c r="E27" s="9" t="s">
        <v>806</v>
      </c>
      <c r="F27" s="84"/>
      <c r="G27" s="84"/>
      <c r="H27" s="113"/>
      <c r="I27" s="113"/>
      <c r="J27" s="118"/>
      <c r="K27" s="118"/>
      <c r="L27" s="116"/>
    </row>
    <row r="28" spans="1:12" ht="15.75" x14ac:dyDescent="0.25">
      <c r="A28" s="113"/>
      <c r="B28" s="113"/>
      <c r="C28" s="116"/>
      <c r="D28" s="132" t="s">
        <v>807</v>
      </c>
      <c r="E28" s="133"/>
      <c r="F28" s="133"/>
      <c r="G28" s="133"/>
      <c r="H28" s="113"/>
      <c r="I28" s="113"/>
      <c r="J28" s="118"/>
      <c r="K28" s="118"/>
      <c r="L28" s="116"/>
    </row>
    <row r="29" spans="1:12" ht="63.75" x14ac:dyDescent="0.2">
      <c r="A29" s="113"/>
      <c r="B29" s="113"/>
      <c r="C29" s="116"/>
      <c r="D29" s="3" t="s">
        <v>808</v>
      </c>
      <c r="E29" s="4" t="s">
        <v>1424</v>
      </c>
      <c r="F29" s="84"/>
      <c r="G29" s="84"/>
      <c r="H29" s="113"/>
      <c r="I29" s="113"/>
      <c r="J29" s="118"/>
      <c r="K29" s="118"/>
      <c r="L29" s="116"/>
    </row>
    <row r="30" spans="1:12" ht="63.75" x14ac:dyDescent="0.2">
      <c r="A30" s="113"/>
      <c r="B30" s="113"/>
      <c r="C30" s="116"/>
      <c r="D30" s="3" t="s">
        <v>809</v>
      </c>
      <c r="E30" s="4" t="s">
        <v>1425</v>
      </c>
      <c r="F30" s="84"/>
      <c r="G30" s="84"/>
      <c r="H30" s="113"/>
      <c r="I30" s="113"/>
      <c r="J30" s="118"/>
      <c r="K30" s="118"/>
      <c r="L30" s="116"/>
    </row>
    <row r="31" spans="1:12" x14ac:dyDescent="0.2">
      <c r="A31" s="114"/>
      <c r="B31" s="114"/>
      <c r="C31" s="116"/>
      <c r="D31" s="5" t="s">
        <v>810</v>
      </c>
      <c r="E31" s="9" t="s">
        <v>811</v>
      </c>
      <c r="F31" s="84"/>
      <c r="G31" s="84"/>
      <c r="H31" s="114"/>
      <c r="I31" s="114"/>
      <c r="J31" s="119"/>
      <c r="K31" s="119"/>
      <c r="L31" s="116"/>
    </row>
    <row r="34" spans="1:12" ht="26.25" customHeight="1" x14ac:dyDescent="0.4">
      <c r="A34" s="105" t="s">
        <v>812</v>
      </c>
      <c r="B34" s="106"/>
      <c r="C34" s="107"/>
      <c r="D34" s="124" t="s">
        <v>813</v>
      </c>
      <c r="E34" s="124"/>
      <c r="F34" s="124"/>
      <c r="G34" s="124"/>
      <c r="H34" s="124"/>
      <c r="I34" s="124"/>
      <c r="J34" s="105" t="s">
        <v>814</v>
      </c>
      <c r="K34" s="106"/>
      <c r="L34" s="107"/>
    </row>
    <row r="35" spans="1:12" ht="126" x14ac:dyDescent="0.25">
      <c r="A35" s="34" t="s">
        <v>815</v>
      </c>
      <c r="B35" s="34" t="s">
        <v>816</v>
      </c>
      <c r="C35" s="34" t="s">
        <v>817</v>
      </c>
      <c r="D35" s="123" t="s">
        <v>818</v>
      </c>
      <c r="E35" s="123"/>
      <c r="F35" s="27" t="s">
        <v>819</v>
      </c>
      <c r="G35" s="97" t="s">
        <v>820</v>
      </c>
      <c r="H35" s="27" t="s">
        <v>821</v>
      </c>
      <c r="I35" s="27" t="s">
        <v>822</v>
      </c>
      <c r="J35" s="34" t="s">
        <v>823</v>
      </c>
      <c r="K35" s="34" t="s">
        <v>824</v>
      </c>
      <c r="L35" s="34" t="s">
        <v>825</v>
      </c>
    </row>
    <row r="36" spans="1:12" x14ac:dyDescent="0.2">
      <c r="A36" s="117">
        <f>J10</f>
        <v>0</v>
      </c>
      <c r="B36" s="117">
        <f>K10</f>
        <v>0</v>
      </c>
      <c r="C36" s="115">
        <f>L10</f>
        <v>0</v>
      </c>
      <c r="D36" s="120"/>
      <c r="E36" s="120"/>
      <c r="F36" s="5"/>
      <c r="G36" s="96"/>
      <c r="H36" s="112">
        <v>-1</v>
      </c>
      <c r="I36" s="112">
        <v>-1</v>
      </c>
      <c r="J36" s="117">
        <f>A36+H36</f>
        <v>-1</v>
      </c>
      <c r="K36" s="117">
        <f>B36+I36</f>
        <v>-1</v>
      </c>
      <c r="L36" s="126">
        <f>J36*K36</f>
        <v>1</v>
      </c>
    </row>
    <row r="37" spans="1:12" x14ac:dyDescent="0.2">
      <c r="A37" s="118"/>
      <c r="B37" s="118"/>
      <c r="C37" s="116"/>
      <c r="D37" s="120"/>
      <c r="E37" s="120"/>
      <c r="F37" s="5"/>
      <c r="G37" s="96"/>
      <c r="H37" s="113"/>
      <c r="I37" s="113"/>
      <c r="J37" s="118"/>
      <c r="K37" s="118"/>
      <c r="L37" s="126"/>
    </row>
    <row r="38" spans="1:12" x14ac:dyDescent="0.2">
      <c r="A38" s="118"/>
      <c r="B38" s="118"/>
      <c r="C38" s="116"/>
      <c r="D38" s="120"/>
      <c r="E38" s="120"/>
      <c r="F38" s="5"/>
      <c r="G38" s="96"/>
      <c r="H38" s="113"/>
      <c r="I38" s="113"/>
      <c r="J38" s="118"/>
      <c r="K38" s="118"/>
      <c r="L38" s="126"/>
    </row>
    <row r="39" spans="1:12" x14ac:dyDescent="0.2">
      <c r="A39" s="118"/>
      <c r="B39" s="118"/>
      <c r="C39" s="116"/>
      <c r="D39" s="120"/>
      <c r="E39" s="120"/>
      <c r="F39" s="5"/>
      <c r="G39" s="96"/>
      <c r="H39" s="113"/>
      <c r="I39" s="113"/>
      <c r="J39" s="118"/>
      <c r="K39" s="118"/>
      <c r="L39" s="126"/>
    </row>
    <row r="40" spans="1:12" x14ac:dyDescent="0.2">
      <c r="A40" s="118"/>
      <c r="B40" s="118"/>
      <c r="C40" s="116"/>
      <c r="D40" s="120"/>
      <c r="E40" s="120"/>
      <c r="F40" s="5"/>
      <c r="G40" s="96"/>
      <c r="H40" s="113"/>
      <c r="I40" s="113"/>
      <c r="J40" s="118"/>
      <c r="K40" s="118"/>
      <c r="L40" s="126"/>
    </row>
    <row r="41" spans="1:12" x14ac:dyDescent="0.2">
      <c r="A41" s="118"/>
      <c r="B41" s="118"/>
      <c r="C41" s="116"/>
      <c r="D41" s="120"/>
      <c r="E41" s="120"/>
      <c r="F41" s="5"/>
      <c r="G41" s="96"/>
      <c r="H41" s="113"/>
      <c r="I41" s="113"/>
      <c r="J41" s="118"/>
      <c r="K41" s="118"/>
      <c r="L41" s="126"/>
    </row>
    <row r="42" spans="1:12" x14ac:dyDescent="0.2">
      <c r="A42" s="118"/>
      <c r="B42" s="118"/>
      <c r="C42" s="116"/>
      <c r="D42" s="120"/>
      <c r="E42" s="120"/>
      <c r="F42" s="5"/>
      <c r="G42" s="96"/>
      <c r="H42" s="113"/>
      <c r="I42" s="113"/>
      <c r="J42" s="118"/>
      <c r="K42" s="118"/>
      <c r="L42" s="126"/>
    </row>
    <row r="43" spans="1:12" x14ac:dyDescent="0.2">
      <c r="A43" s="118"/>
      <c r="B43" s="118"/>
      <c r="C43" s="116"/>
      <c r="D43" s="120"/>
      <c r="E43" s="120"/>
      <c r="F43" s="5"/>
      <c r="G43" s="96"/>
      <c r="H43" s="113"/>
      <c r="I43" s="113"/>
      <c r="J43" s="118"/>
      <c r="K43" s="118"/>
      <c r="L43" s="126"/>
    </row>
    <row r="44" spans="1:12" x14ac:dyDescent="0.2">
      <c r="A44" s="119"/>
      <c r="B44" s="119"/>
      <c r="C44" s="116"/>
      <c r="D44" s="120"/>
      <c r="E44" s="120"/>
      <c r="F44" s="5"/>
      <c r="G44" s="96"/>
      <c r="H44" s="114"/>
      <c r="I44" s="114"/>
      <c r="J44" s="119"/>
      <c r="K44" s="119"/>
      <c r="L44" s="126"/>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38">
    <mergeCell ref="I36:I44"/>
    <mergeCell ref="J36:J44"/>
    <mergeCell ref="K36:K44"/>
    <mergeCell ref="L36:L44"/>
    <mergeCell ref="D37:E37"/>
    <mergeCell ref="D38:E38"/>
    <mergeCell ref="D39:E39"/>
    <mergeCell ref="H36:H44"/>
    <mergeCell ref="D42:E42"/>
    <mergeCell ref="D43:E43"/>
    <mergeCell ref="D44:E44"/>
    <mergeCell ref="A36:A44"/>
    <mergeCell ref="B36:B44"/>
    <mergeCell ref="C36:C44"/>
    <mergeCell ref="D36:E36"/>
    <mergeCell ref="D40:E40"/>
    <mergeCell ref="D41:E41"/>
    <mergeCell ref="J8:L8"/>
    <mergeCell ref="D35:E35"/>
    <mergeCell ref="C3:G3"/>
    <mergeCell ref="A8:C8"/>
    <mergeCell ref="D8:I8"/>
    <mergeCell ref="A34:C34"/>
    <mergeCell ref="D34:I34"/>
    <mergeCell ref="D10:G10"/>
    <mergeCell ref="D24:G24"/>
    <mergeCell ref="J34:L34"/>
    <mergeCell ref="I10:I31"/>
    <mergeCell ref="J10:J31"/>
    <mergeCell ref="K10:K31"/>
    <mergeCell ref="L10:L31"/>
    <mergeCell ref="D28:G28"/>
    <mergeCell ref="H10:H31"/>
    <mergeCell ref="D16:G16"/>
    <mergeCell ref="D20:G20"/>
    <mergeCell ref="A10:A31"/>
    <mergeCell ref="B10:B31"/>
    <mergeCell ref="C10:C31"/>
  </mergeCells>
  <conditionalFormatting sqref="A10 F11:G11 H10">
    <cfRule type="cellIs" dxfId="168" priority="75" operator="between">
      <formula>0</formula>
      <formula>0</formula>
    </cfRule>
  </conditionalFormatting>
  <conditionalFormatting sqref="F12:G15">
    <cfRule type="cellIs" dxfId="167" priority="69" operator="between">
      <formula>0</formula>
      <formula>0</formula>
    </cfRule>
  </conditionalFormatting>
  <conditionalFormatting sqref="F17:G19">
    <cfRule type="cellIs" dxfId="166" priority="62" operator="between">
      <formula>0</formula>
      <formula>0</formula>
    </cfRule>
  </conditionalFormatting>
  <conditionalFormatting sqref="F25:G27">
    <cfRule type="cellIs" dxfId="165" priority="55" operator="between">
      <formula>0</formula>
      <formula>0</formula>
    </cfRule>
  </conditionalFormatting>
  <conditionalFormatting sqref="F29:G31">
    <cfRule type="cellIs" dxfId="164" priority="48" operator="between">
      <formula>0</formula>
      <formula>0</formula>
    </cfRule>
  </conditionalFormatting>
  <conditionalFormatting sqref="F21:G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I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L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L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36:I44 H10:I10">
      <formula1>negative</formula1>
    </dataValidation>
  </dataValidations>
  <pageMargins left="0.70866141732283472" right="0.70866141732283472" top="0.74803149606299213" bottom="0.74803149606299213" header="0.31496062992125984" footer="0.31496062992125984"/>
  <pageSetup paperSize="9" scale="2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F31:G31 F27:G27 F23:G23 F19:G19 F15:G15</xm:sqref>
        </x14:dataValidation>
        <x14:dataValidation type="list" allowBlank="1" showInputMessage="1" showErrorMessage="1">
          <x14:formula1>
            <xm:f>'SR1'!$J$3:$J$4</xm:f>
          </x14:formula1>
          <xm:sqref>F11:G14 F17:G18 F21:G22 F25:G26 F29:G30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52"/>
  <sheetViews>
    <sheetView view="pageBreakPreview" zoomScale="75" zoomScaleNormal="75" zoomScaleSheetLayoutView="75" workbookViewId="0">
      <selection activeCell="H5" sqref="H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826</v>
      </c>
      <c r="D3" s="109"/>
      <c r="E3" s="109"/>
      <c r="F3" s="109"/>
      <c r="G3" s="110"/>
    </row>
    <row r="4" spans="1:12" s="14" customFormat="1" ht="94.5" x14ac:dyDescent="0.25">
      <c r="C4" s="31" t="s">
        <v>827</v>
      </c>
      <c r="D4" s="34" t="s">
        <v>828</v>
      </c>
      <c r="E4" s="34" t="s">
        <v>829</v>
      </c>
      <c r="F4" s="34" t="s">
        <v>830</v>
      </c>
      <c r="G4" s="30" t="s">
        <v>1403</v>
      </c>
    </row>
    <row r="5" spans="1:12" s="38" customFormat="1" ht="51.75" thickBot="1" x14ac:dyDescent="0.25">
      <c r="C5" s="69" t="str">
        <f>'2. Gennemførelse &amp; verifikation'!A18:A18</f>
        <v>IR11</v>
      </c>
      <c r="D5" s="44" t="s">
        <v>1407</v>
      </c>
      <c r="E5" s="76" t="s">
        <v>277</v>
      </c>
      <c r="F5" s="44" t="s">
        <v>279</v>
      </c>
      <c r="G5" s="44" t="s">
        <v>223</v>
      </c>
    </row>
    <row r="8" spans="1:12" ht="26.25" customHeight="1" x14ac:dyDescent="0.4">
      <c r="A8" s="105" t="s">
        <v>831</v>
      </c>
      <c r="B8" s="106"/>
      <c r="C8" s="107"/>
      <c r="D8" s="105" t="s">
        <v>832</v>
      </c>
      <c r="E8" s="106"/>
      <c r="F8" s="106"/>
      <c r="G8" s="106"/>
      <c r="H8" s="106"/>
      <c r="I8" s="107"/>
      <c r="J8" s="105" t="s">
        <v>833</v>
      </c>
      <c r="K8" s="106"/>
      <c r="L8" s="107"/>
    </row>
    <row r="9" spans="1:12" ht="189" x14ac:dyDescent="0.25">
      <c r="A9" s="34" t="s">
        <v>834</v>
      </c>
      <c r="B9" s="34" t="s">
        <v>835</v>
      </c>
      <c r="C9" s="34" t="s">
        <v>836</v>
      </c>
      <c r="D9" s="34" t="s">
        <v>837</v>
      </c>
      <c r="E9" s="34" t="s">
        <v>838</v>
      </c>
      <c r="F9" s="34" t="s">
        <v>839</v>
      </c>
      <c r="G9" s="34" t="s">
        <v>840</v>
      </c>
      <c r="H9" s="34" t="s">
        <v>841</v>
      </c>
      <c r="I9" s="34" t="s">
        <v>842</v>
      </c>
      <c r="J9" s="34" t="s">
        <v>843</v>
      </c>
      <c r="K9" s="34" t="s">
        <v>844</v>
      </c>
      <c r="L9" s="34" t="s">
        <v>845</v>
      </c>
    </row>
    <row r="10" spans="1:12" ht="63.75" x14ac:dyDescent="0.2">
      <c r="A10" s="111">
        <v>1</v>
      </c>
      <c r="B10" s="111">
        <v>1</v>
      </c>
      <c r="C10" s="126">
        <f>A10*B10</f>
        <v>1</v>
      </c>
      <c r="D10" s="3" t="s">
        <v>846</v>
      </c>
      <c r="E10" s="4" t="s">
        <v>847</v>
      </c>
      <c r="F10" s="62"/>
      <c r="G10" s="62"/>
      <c r="H10" s="111">
        <v>-1</v>
      </c>
      <c r="I10" s="111">
        <v>-2</v>
      </c>
      <c r="J10" s="127">
        <f>A10+H10</f>
        <v>0</v>
      </c>
      <c r="K10" s="127">
        <f>B10+I10</f>
        <v>-1</v>
      </c>
      <c r="L10" s="126">
        <f>J10*K10</f>
        <v>0</v>
      </c>
    </row>
    <row r="11" spans="1:12" x14ac:dyDescent="0.2">
      <c r="A11" s="111"/>
      <c r="B11" s="111"/>
      <c r="C11" s="126"/>
      <c r="D11" s="5" t="s">
        <v>848</v>
      </c>
      <c r="E11" s="9" t="s">
        <v>849</v>
      </c>
      <c r="F11" s="62"/>
      <c r="G11" s="62"/>
      <c r="H11" s="111"/>
      <c r="I11" s="111"/>
      <c r="J11" s="127"/>
      <c r="K11" s="127"/>
      <c r="L11" s="126"/>
    </row>
    <row r="14" spans="1:12" ht="26.25" customHeight="1" x14ac:dyDescent="0.4">
      <c r="A14" s="105" t="s">
        <v>850</v>
      </c>
      <c r="B14" s="106"/>
      <c r="C14" s="107"/>
      <c r="D14" s="124" t="s">
        <v>851</v>
      </c>
      <c r="E14" s="124"/>
      <c r="F14" s="124"/>
      <c r="G14" s="124"/>
      <c r="H14" s="124"/>
      <c r="I14" s="124"/>
      <c r="J14" s="105" t="s">
        <v>852</v>
      </c>
      <c r="K14" s="106"/>
      <c r="L14" s="107"/>
    </row>
    <row r="15" spans="1:12" ht="126" x14ac:dyDescent="0.25">
      <c r="A15" s="34" t="s">
        <v>853</v>
      </c>
      <c r="B15" s="34" t="s">
        <v>854</v>
      </c>
      <c r="C15" s="34" t="s">
        <v>855</v>
      </c>
      <c r="D15" s="123" t="s">
        <v>856</v>
      </c>
      <c r="E15" s="123"/>
      <c r="F15" s="27" t="s">
        <v>857</v>
      </c>
      <c r="G15" s="97" t="s">
        <v>858</v>
      </c>
      <c r="H15" s="27" t="s">
        <v>859</v>
      </c>
      <c r="I15" s="27" t="s">
        <v>860</v>
      </c>
      <c r="J15" s="34" t="s">
        <v>861</v>
      </c>
      <c r="K15" s="34" t="s">
        <v>862</v>
      </c>
      <c r="L15" s="34" t="s">
        <v>863</v>
      </c>
    </row>
    <row r="16" spans="1:12" x14ac:dyDescent="0.2">
      <c r="A16" s="117">
        <f>J10</f>
        <v>0</v>
      </c>
      <c r="B16" s="117">
        <f>K10</f>
        <v>-1</v>
      </c>
      <c r="C16" s="126">
        <f>L10</f>
        <v>0</v>
      </c>
      <c r="D16" s="120"/>
      <c r="E16" s="120"/>
      <c r="F16" s="5"/>
      <c r="G16" s="96"/>
      <c r="H16" s="112">
        <v>-1</v>
      </c>
      <c r="I16" s="112">
        <v>-1</v>
      </c>
      <c r="J16" s="117">
        <f>A16+H16</f>
        <v>-1</v>
      </c>
      <c r="K16" s="117">
        <f>B16+I16</f>
        <v>-2</v>
      </c>
      <c r="L16" s="115">
        <f>J16*K16</f>
        <v>2</v>
      </c>
    </row>
    <row r="17" spans="1:12" x14ac:dyDescent="0.2">
      <c r="A17" s="118"/>
      <c r="B17" s="118"/>
      <c r="C17" s="126"/>
      <c r="D17" s="120"/>
      <c r="E17" s="120"/>
      <c r="F17" s="5"/>
      <c r="G17" s="96"/>
      <c r="H17" s="113"/>
      <c r="I17" s="113"/>
      <c r="J17" s="118"/>
      <c r="K17" s="118"/>
      <c r="L17" s="116"/>
    </row>
    <row r="18" spans="1:12" x14ac:dyDescent="0.2">
      <c r="A18" s="118"/>
      <c r="B18" s="118"/>
      <c r="C18" s="126"/>
      <c r="D18" s="120"/>
      <c r="E18" s="120"/>
      <c r="F18" s="5"/>
      <c r="G18" s="96"/>
      <c r="H18" s="113"/>
      <c r="I18" s="113"/>
      <c r="J18" s="118"/>
      <c r="K18" s="118"/>
      <c r="L18" s="116"/>
    </row>
    <row r="19" spans="1:12" x14ac:dyDescent="0.2">
      <c r="A19" s="118"/>
      <c r="B19" s="118"/>
      <c r="C19" s="126"/>
      <c r="D19" s="120"/>
      <c r="E19" s="120"/>
      <c r="F19" s="5"/>
      <c r="G19" s="96"/>
      <c r="H19" s="113"/>
      <c r="I19" s="113"/>
      <c r="J19" s="118"/>
      <c r="K19" s="118"/>
      <c r="L19" s="116"/>
    </row>
    <row r="20" spans="1:12" x14ac:dyDescent="0.2">
      <c r="A20" s="118"/>
      <c r="B20" s="118"/>
      <c r="C20" s="126"/>
      <c r="D20" s="120"/>
      <c r="E20" s="120"/>
      <c r="F20" s="5"/>
      <c r="G20" s="96"/>
      <c r="H20" s="113"/>
      <c r="I20" s="113"/>
      <c r="J20" s="118"/>
      <c r="K20" s="118"/>
      <c r="L20" s="116"/>
    </row>
    <row r="21" spans="1:12" x14ac:dyDescent="0.2">
      <c r="A21" s="118"/>
      <c r="B21" s="118"/>
      <c r="C21" s="126"/>
      <c r="D21" s="120"/>
      <c r="E21" s="120"/>
      <c r="F21" s="5"/>
      <c r="G21" s="96"/>
      <c r="H21" s="113"/>
      <c r="I21" s="113"/>
      <c r="J21" s="118"/>
      <c r="K21" s="118"/>
      <c r="L21" s="116"/>
    </row>
    <row r="22" spans="1:12" x14ac:dyDescent="0.2">
      <c r="A22" s="118"/>
      <c r="B22" s="118"/>
      <c r="C22" s="126"/>
      <c r="D22" s="120"/>
      <c r="E22" s="120"/>
      <c r="F22" s="5"/>
      <c r="G22" s="96"/>
      <c r="H22" s="113"/>
      <c r="I22" s="113"/>
      <c r="J22" s="118"/>
      <c r="K22" s="118"/>
      <c r="L22" s="116"/>
    </row>
    <row r="23" spans="1:12" x14ac:dyDescent="0.2">
      <c r="A23" s="118"/>
      <c r="B23" s="118"/>
      <c r="C23" s="126"/>
      <c r="D23" s="120"/>
      <c r="E23" s="120"/>
      <c r="F23" s="5"/>
      <c r="G23" s="96"/>
      <c r="H23" s="113"/>
      <c r="I23" s="113"/>
      <c r="J23" s="118"/>
      <c r="K23" s="118"/>
      <c r="L23" s="116"/>
    </row>
    <row r="24" spans="1:12" x14ac:dyDescent="0.2">
      <c r="A24" s="119"/>
      <c r="B24" s="119"/>
      <c r="C24" s="126"/>
      <c r="D24" s="120"/>
      <c r="E24" s="120"/>
      <c r="F24" s="5"/>
      <c r="G24" s="96"/>
      <c r="H24" s="114"/>
      <c r="I24" s="114"/>
      <c r="J24" s="119"/>
      <c r="K24" s="119"/>
      <c r="L24" s="125"/>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33">
    <mergeCell ref="D23:E23"/>
    <mergeCell ref="D24:E24"/>
    <mergeCell ref="J14:L14"/>
    <mergeCell ref="A16:A24"/>
    <mergeCell ref="B16:B24"/>
    <mergeCell ref="C16:C24"/>
    <mergeCell ref="D16:E16"/>
    <mergeCell ref="D20:E20"/>
    <mergeCell ref="D21:E21"/>
    <mergeCell ref="I16:I24"/>
    <mergeCell ref="J16:J24"/>
    <mergeCell ref="K16:K24"/>
    <mergeCell ref="L16:L24"/>
    <mergeCell ref="D17:E17"/>
    <mergeCell ref="D18:E18"/>
    <mergeCell ref="D19:E19"/>
    <mergeCell ref="H16:H24"/>
    <mergeCell ref="D22:E22"/>
    <mergeCell ref="D15:E15"/>
    <mergeCell ref="C3:G3"/>
    <mergeCell ref="A8:C8"/>
    <mergeCell ref="D8:I8"/>
    <mergeCell ref="A14:C14"/>
    <mergeCell ref="D14:I14"/>
    <mergeCell ref="J8:L8"/>
    <mergeCell ref="A10:A11"/>
    <mergeCell ref="B10:B11"/>
    <mergeCell ref="C10:C11"/>
    <mergeCell ref="H10:H11"/>
    <mergeCell ref="I10:I11"/>
    <mergeCell ref="J10:J11"/>
    <mergeCell ref="K10:K11"/>
    <mergeCell ref="L10:L11"/>
  </mergeCells>
  <conditionalFormatting sqref="A10:B10 F11:G11 F10:H10">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L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L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H10:I11 H16:I24">
      <formula1>negative</formula1>
    </dataValidation>
  </dataValidations>
  <pageMargins left="0.70866141732283472" right="0.70866141732283472" top="0.74803149606299213" bottom="0.74803149606299213"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F11:G11</xm:sqref>
        </x14:dataValidation>
        <x14:dataValidation type="list" allowBlank="1" showInputMessage="1" showErrorMessage="1">
          <x14:formula1>
            <xm:f>'SR1'!$J$3:$J$4</xm:f>
          </x14:formula1>
          <xm:sqref>F10:G10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H4" sqref="H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864</v>
      </c>
      <c r="D3" s="109"/>
      <c r="E3" s="109"/>
      <c r="F3" s="109"/>
      <c r="G3" s="110"/>
    </row>
    <row r="4" spans="1:13" s="14" customFormat="1" ht="94.5" x14ac:dyDescent="0.25">
      <c r="C4" s="31" t="s">
        <v>865</v>
      </c>
      <c r="D4" s="34" t="s">
        <v>866</v>
      </c>
      <c r="E4" s="34" t="s">
        <v>867</v>
      </c>
      <c r="F4" s="34" t="s">
        <v>868</v>
      </c>
      <c r="G4" s="30" t="s">
        <v>1403</v>
      </c>
    </row>
    <row r="5" spans="1:13" s="38" customFormat="1" ht="16.5" thickBot="1" x14ac:dyDescent="0.25">
      <c r="C5" s="69" t="str">
        <f>'2. Gennemførelse &amp; verifikation'!A19</f>
        <v>IRXX</v>
      </c>
      <c r="D5" s="40">
        <f>'2. Gennemførelse &amp; verifikation'!B19</f>
        <v>0</v>
      </c>
      <c r="E5" s="40" t="s">
        <v>1400</v>
      </c>
      <c r="F5" s="40">
        <f>'2. Gennemførelse &amp; verifikation'!E19</f>
        <v>0</v>
      </c>
      <c r="G5" s="40">
        <f>'2. Gennemførelse &amp; verifikation'!F19</f>
        <v>0</v>
      </c>
    </row>
    <row r="8" spans="1:13" ht="26.25" customHeight="1" x14ac:dyDescent="0.4">
      <c r="A8" s="105" t="s">
        <v>869</v>
      </c>
      <c r="B8" s="106"/>
      <c r="C8" s="107"/>
      <c r="D8" s="105" t="s">
        <v>870</v>
      </c>
      <c r="E8" s="106"/>
      <c r="F8" s="106"/>
      <c r="G8" s="106"/>
      <c r="H8" s="106"/>
      <c r="I8" s="106"/>
      <c r="J8" s="107"/>
      <c r="K8" s="105" t="s">
        <v>871</v>
      </c>
      <c r="L8" s="106"/>
      <c r="M8" s="107"/>
    </row>
    <row r="9" spans="1:13" ht="189" x14ac:dyDescent="0.25">
      <c r="A9" s="63" t="s">
        <v>872</v>
      </c>
      <c r="B9" s="63" t="s">
        <v>873</v>
      </c>
      <c r="C9" s="63" t="s">
        <v>874</v>
      </c>
      <c r="D9" s="63" t="s">
        <v>875</v>
      </c>
      <c r="E9" s="63" t="s">
        <v>876</v>
      </c>
      <c r="F9" s="63" t="s">
        <v>877</v>
      </c>
      <c r="G9" s="63" t="s">
        <v>878</v>
      </c>
      <c r="H9" s="63" t="s">
        <v>879</v>
      </c>
      <c r="I9" s="63" t="s">
        <v>880</v>
      </c>
      <c r="J9" s="63" t="s">
        <v>881</v>
      </c>
      <c r="K9" s="63" t="s">
        <v>882</v>
      </c>
      <c r="L9" s="63" t="s">
        <v>883</v>
      </c>
      <c r="M9" s="63" t="s">
        <v>884</v>
      </c>
    </row>
    <row r="10" spans="1:13" ht="40.5" customHeight="1" x14ac:dyDescent="0.2">
      <c r="A10" s="62">
        <v>1</v>
      </c>
      <c r="B10" s="62">
        <v>1</v>
      </c>
      <c r="C10" s="86">
        <f>A10*B10</f>
        <v>1</v>
      </c>
      <c r="D10" s="5" t="s">
        <v>885</v>
      </c>
      <c r="E10" s="9" t="s">
        <v>886</v>
      </c>
      <c r="F10" s="62"/>
      <c r="G10" s="62"/>
      <c r="H10" s="62"/>
      <c r="I10" s="62">
        <v>-1</v>
      </c>
      <c r="J10" s="62">
        <v>-2</v>
      </c>
      <c r="K10" s="64">
        <f>A10+I10</f>
        <v>0</v>
      </c>
      <c r="L10" s="64">
        <f>B10+J10</f>
        <v>-1</v>
      </c>
      <c r="M10" s="65">
        <f>K10*L10</f>
        <v>0</v>
      </c>
    </row>
    <row r="13" spans="1:13" ht="26.25" customHeight="1" x14ac:dyDescent="0.4">
      <c r="A13" s="105" t="s">
        <v>887</v>
      </c>
      <c r="B13" s="106"/>
      <c r="C13" s="107"/>
      <c r="D13" s="124" t="s">
        <v>888</v>
      </c>
      <c r="E13" s="124"/>
      <c r="F13" s="124"/>
      <c r="G13" s="124"/>
      <c r="H13" s="124"/>
      <c r="I13" s="124"/>
      <c r="J13" s="124"/>
      <c r="K13" s="105" t="s">
        <v>889</v>
      </c>
      <c r="L13" s="106"/>
      <c r="M13" s="107"/>
    </row>
    <row r="14" spans="1:13" ht="126" x14ac:dyDescent="0.25">
      <c r="A14" s="34" t="s">
        <v>890</v>
      </c>
      <c r="B14" s="34" t="s">
        <v>891</v>
      </c>
      <c r="C14" s="34" t="s">
        <v>892</v>
      </c>
      <c r="D14" s="123" t="s">
        <v>893</v>
      </c>
      <c r="E14" s="123"/>
      <c r="F14" s="27" t="s">
        <v>894</v>
      </c>
      <c r="G14" s="121" t="s">
        <v>895</v>
      </c>
      <c r="H14" s="122"/>
      <c r="I14" s="27" t="s">
        <v>896</v>
      </c>
      <c r="J14" s="27" t="s">
        <v>897</v>
      </c>
      <c r="K14" s="34" t="s">
        <v>898</v>
      </c>
      <c r="L14" s="34" t="s">
        <v>899</v>
      </c>
      <c r="M14" s="34" t="s">
        <v>900</v>
      </c>
    </row>
    <row r="15" spans="1:13" x14ac:dyDescent="0.2">
      <c r="A15" s="117">
        <f>K10</f>
        <v>0</v>
      </c>
      <c r="B15" s="117">
        <f>L10</f>
        <v>-1</v>
      </c>
      <c r="C15" s="115">
        <f>M10</f>
        <v>0</v>
      </c>
      <c r="D15" s="120"/>
      <c r="E15" s="120"/>
      <c r="F15" s="5"/>
      <c r="G15" s="111"/>
      <c r="H15" s="111"/>
      <c r="I15" s="112">
        <v>-1</v>
      </c>
      <c r="J15" s="112">
        <v>-1</v>
      </c>
      <c r="K15" s="117">
        <f>A15+I15</f>
        <v>-1</v>
      </c>
      <c r="L15" s="117">
        <f>B15+J15</f>
        <v>-2</v>
      </c>
      <c r="M15" s="115">
        <f>K15*L15</f>
        <v>2</v>
      </c>
    </row>
    <row r="16" spans="1:13" x14ac:dyDescent="0.2">
      <c r="A16" s="118"/>
      <c r="B16" s="118"/>
      <c r="C16" s="116"/>
      <c r="D16" s="120"/>
      <c r="E16" s="120"/>
      <c r="F16" s="5"/>
      <c r="G16" s="111"/>
      <c r="H16" s="111"/>
      <c r="I16" s="113"/>
      <c r="J16" s="113"/>
      <c r="K16" s="118"/>
      <c r="L16" s="118"/>
      <c r="M16" s="116"/>
    </row>
    <row r="17" spans="1:13" x14ac:dyDescent="0.2">
      <c r="A17" s="118"/>
      <c r="B17" s="118"/>
      <c r="C17" s="116"/>
      <c r="D17" s="120"/>
      <c r="E17" s="120"/>
      <c r="F17" s="5"/>
      <c r="G17" s="111"/>
      <c r="H17" s="111"/>
      <c r="I17" s="113"/>
      <c r="J17" s="113"/>
      <c r="K17" s="118"/>
      <c r="L17" s="118"/>
      <c r="M17" s="116"/>
    </row>
    <row r="18" spans="1:13" x14ac:dyDescent="0.2">
      <c r="A18" s="118"/>
      <c r="B18" s="118"/>
      <c r="C18" s="116"/>
      <c r="D18" s="120"/>
      <c r="E18" s="120"/>
      <c r="F18" s="5"/>
      <c r="G18" s="111"/>
      <c r="H18" s="111"/>
      <c r="I18" s="113"/>
      <c r="J18" s="113"/>
      <c r="K18" s="118"/>
      <c r="L18" s="118"/>
      <c r="M18" s="116"/>
    </row>
    <row r="19" spans="1:13" x14ac:dyDescent="0.2">
      <c r="A19" s="118"/>
      <c r="B19" s="118"/>
      <c r="C19" s="116"/>
      <c r="D19" s="120"/>
      <c r="E19" s="120"/>
      <c r="F19" s="5"/>
      <c r="G19" s="111"/>
      <c r="H19" s="111"/>
      <c r="I19" s="113"/>
      <c r="J19" s="113"/>
      <c r="K19" s="118"/>
      <c r="L19" s="118"/>
      <c r="M19" s="116"/>
    </row>
    <row r="20" spans="1:13" x14ac:dyDescent="0.2">
      <c r="A20" s="118"/>
      <c r="B20" s="118"/>
      <c r="C20" s="116"/>
      <c r="D20" s="120"/>
      <c r="E20" s="120"/>
      <c r="F20" s="5"/>
      <c r="G20" s="111"/>
      <c r="H20" s="111"/>
      <c r="I20" s="113"/>
      <c r="J20" s="113"/>
      <c r="K20" s="118"/>
      <c r="L20" s="118"/>
      <c r="M20" s="116"/>
    </row>
    <row r="21" spans="1:13" x14ac:dyDescent="0.2">
      <c r="A21" s="118"/>
      <c r="B21" s="118"/>
      <c r="C21" s="116"/>
      <c r="D21" s="120"/>
      <c r="E21" s="120"/>
      <c r="F21" s="5"/>
      <c r="G21" s="111"/>
      <c r="H21" s="111"/>
      <c r="I21" s="113"/>
      <c r="J21" s="113"/>
      <c r="K21" s="118"/>
      <c r="L21" s="118"/>
      <c r="M21" s="116"/>
    </row>
    <row r="22" spans="1:13" x14ac:dyDescent="0.2">
      <c r="A22" s="118"/>
      <c r="B22" s="118"/>
      <c r="C22" s="116"/>
      <c r="D22" s="120"/>
      <c r="E22" s="120"/>
      <c r="F22" s="5"/>
      <c r="G22" s="111"/>
      <c r="H22" s="111"/>
      <c r="I22" s="113"/>
      <c r="J22" s="113"/>
      <c r="K22" s="118"/>
      <c r="L22" s="118"/>
      <c r="M22" s="116"/>
    </row>
    <row r="23" spans="1:13" x14ac:dyDescent="0.2">
      <c r="A23" s="119"/>
      <c r="B23" s="119"/>
      <c r="C23" s="125"/>
      <c r="D23" s="120"/>
      <c r="E23" s="120"/>
      <c r="F23" s="5"/>
      <c r="G23" s="111"/>
      <c r="H23" s="111"/>
      <c r="I23" s="114"/>
      <c r="J23" s="114"/>
      <c r="K23" s="119"/>
      <c r="L23" s="119"/>
      <c r="M23" s="125"/>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 ref="A15:A23"/>
    <mergeCell ref="B15:B23"/>
    <mergeCell ref="C15:C23"/>
    <mergeCell ref="D15:E15"/>
    <mergeCell ref="G15:H15"/>
    <mergeCell ref="D19:E19"/>
    <mergeCell ref="G19:H19"/>
    <mergeCell ref="D20:E20"/>
    <mergeCell ref="G20:H20"/>
    <mergeCell ref="G23:H23"/>
    <mergeCell ref="K8:M8"/>
    <mergeCell ref="D14:E14"/>
    <mergeCell ref="G14:H14"/>
    <mergeCell ref="C3:G3"/>
    <mergeCell ref="A8:C8"/>
    <mergeCell ref="D8:J8"/>
    <mergeCell ref="A13:C13"/>
    <mergeCell ref="D13:J13"/>
    <mergeCell ref="K13:M1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B9" sqref="B9:E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901</v>
      </c>
    </row>
    <row r="4" spans="1:7" s="15" customFormat="1" ht="38.25" customHeight="1" x14ac:dyDescent="0.4">
      <c r="A4" s="124" t="s">
        <v>902</v>
      </c>
      <c r="B4" s="124"/>
      <c r="C4" s="124"/>
      <c r="D4" s="124"/>
      <c r="E4" s="124"/>
      <c r="F4" s="124"/>
      <c r="G4" s="124"/>
    </row>
    <row r="5" spans="1:7" s="14" customFormat="1" ht="141.75" x14ac:dyDescent="0.25">
      <c r="A5" s="20" t="s">
        <v>903</v>
      </c>
      <c r="B5" s="20" t="s">
        <v>904</v>
      </c>
      <c r="C5" s="20" t="s">
        <v>905</v>
      </c>
      <c r="D5" s="20" t="s">
        <v>906</v>
      </c>
      <c r="E5" s="20" t="s">
        <v>1403</v>
      </c>
      <c r="F5" s="43" t="s">
        <v>907</v>
      </c>
      <c r="G5" s="43" t="s">
        <v>908</v>
      </c>
    </row>
    <row r="6" spans="1:7" ht="51" x14ac:dyDescent="0.2">
      <c r="A6" s="36" t="s">
        <v>909</v>
      </c>
      <c r="B6" s="32" t="s">
        <v>910</v>
      </c>
      <c r="C6" s="32" t="s">
        <v>911</v>
      </c>
      <c r="D6" s="32" t="s">
        <v>912</v>
      </c>
      <c r="E6" s="32" t="s">
        <v>913</v>
      </c>
      <c r="F6" s="45"/>
      <c r="G6" s="45"/>
    </row>
    <row r="7" spans="1:7" ht="51" x14ac:dyDescent="0.2">
      <c r="A7" s="36" t="s">
        <v>914</v>
      </c>
      <c r="B7" s="32" t="s">
        <v>915</v>
      </c>
      <c r="C7" s="32" t="s">
        <v>916</v>
      </c>
      <c r="D7" s="32" t="s">
        <v>917</v>
      </c>
      <c r="E7" s="32" t="s">
        <v>918</v>
      </c>
      <c r="F7" s="45"/>
      <c r="G7" s="45"/>
    </row>
    <row r="8" spans="1:7" ht="38.25" x14ac:dyDescent="0.2">
      <c r="A8" s="36" t="s">
        <v>919</v>
      </c>
      <c r="B8" s="32" t="s">
        <v>920</v>
      </c>
      <c r="C8" s="32" t="s">
        <v>921</v>
      </c>
      <c r="D8" s="32" t="s">
        <v>922</v>
      </c>
      <c r="E8" s="32" t="s">
        <v>923</v>
      </c>
      <c r="F8" s="45"/>
      <c r="G8" s="45"/>
    </row>
    <row r="9" spans="1:7" ht="25.5" x14ac:dyDescent="0.2">
      <c r="A9" s="36" t="s">
        <v>924</v>
      </c>
      <c r="B9" s="32" t="s">
        <v>925</v>
      </c>
      <c r="C9" s="32" t="s">
        <v>926</v>
      </c>
      <c r="D9" s="32" t="s">
        <v>927</v>
      </c>
      <c r="E9" s="32" t="s">
        <v>928</v>
      </c>
      <c r="F9" s="45"/>
      <c r="G9" s="45"/>
    </row>
    <row r="10" spans="1:7" ht="53.25" customHeight="1" x14ac:dyDescent="0.2">
      <c r="A10" s="21" t="s">
        <v>929</v>
      </c>
      <c r="B10" s="17"/>
      <c r="C10" s="18" t="s">
        <v>930</v>
      </c>
      <c r="D10" s="17"/>
      <c r="E10" s="17"/>
      <c r="F10" s="45"/>
      <c r="G10" s="45"/>
    </row>
    <row r="35" spans="6:6" hidden="1" x14ac:dyDescent="0.2">
      <c r="F35" t="s">
        <v>931</v>
      </c>
    </row>
    <row r="36" spans="6:6" hidden="1" x14ac:dyDescent="0.2">
      <c r="F36" t="s">
        <v>932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27</v>
      </c>
      <c r="D3" s="109"/>
      <c r="E3" s="109"/>
      <c r="F3" s="109"/>
      <c r="G3" s="110"/>
      <c r="J3" s="102" t="s">
        <v>28</v>
      </c>
      <c r="K3" s="102" t="s">
        <v>29</v>
      </c>
    </row>
    <row r="4" spans="1:13" s="14" customFormat="1" ht="94.5" x14ac:dyDescent="0.25">
      <c r="C4" s="31" t="s">
        <v>30</v>
      </c>
      <c r="D4" s="28" t="s">
        <v>31</v>
      </c>
      <c r="E4" s="28" t="s">
        <v>32</v>
      </c>
      <c r="F4" s="28" t="s">
        <v>33</v>
      </c>
      <c r="G4" s="30" t="s">
        <v>1403</v>
      </c>
      <c r="J4" s="101" t="s">
        <v>34</v>
      </c>
      <c r="K4" s="101" t="s">
        <v>35</v>
      </c>
    </row>
    <row r="5" spans="1:13" s="38" customFormat="1" ht="69.75" customHeight="1" thickBot="1" x14ac:dyDescent="0.25">
      <c r="C5" s="29" t="str">
        <f>'1. Udvælgelse af ansøger '!A6</f>
        <v>SR1</v>
      </c>
      <c r="D5" s="32" t="s">
        <v>9</v>
      </c>
      <c r="E5" s="40" t="s">
        <v>36</v>
      </c>
      <c r="F5" s="32" t="s">
        <v>11</v>
      </c>
      <c r="G5" s="32" t="s">
        <v>12</v>
      </c>
      <c r="K5" s="103" t="s">
        <v>37</v>
      </c>
    </row>
    <row r="8" spans="1:13" ht="26.25" customHeight="1" x14ac:dyDescent="0.4">
      <c r="A8" s="105" t="s">
        <v>38</v>
      </c>
      <c r="B8" s="106"/>
      <c r="C8" s="107"/>
      <c r="D8" s="105" t="s">
        <v>39</v>
      </c>
      <c r="E8" s="106"/>
      <c r="F8" s="106"/>
      <c r="G8" s="106"/>
      <c r="H8" s="106"/>
      <c r="I8" s="106"/>
      <c r="J8" s="107"/>
      <c r="K8" s="105" t="s">
        <v>40</v>
      </c>
      <c r="L8" s="106"/>
      <c r="M8" s="107"/>
    </row>
    <row r="9" spans="1:13" ht="189"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25.5" x14ac:dyDescent="0.2">
      <c r="A10" s="112">
        <v>1</v>
      </c>
      <c r="B10" s="112">
        <v>1</v>
      </c>
      <c r="C10" s="115">
        <f>A10*B10</f>
        <v>1</v>
      </c>
      <c r="D10" s="3" t="s">
        <v>54</v>
      </c>
      <c r="E10" s="4" t="s">
        <v>55</v>
      </c>
      <c r="F10" s="19"/>
      <c r="G10" s="19"/>
      <c r="H10" s="19"/>
      <c r="I10" s="112">
        <v>-1</v>
      </c>
      <c r="J10" s="112">
        <v>-1</v>
      </c>
      <c r="K10" s="117">
        <f>A10+I10</f>
        <v>0</v>
      </c>
      <c r="L10" s="117">
        <f>B10+J10</f>
        <v>0</v>
      </c>
      <c r="M10" s="115">
        <f>K10*L10</f>
        <v>0</v>
      </c>
    </row>
    <row r="11" spans="1:13" ht="25.5" x14ac:dyDescent="0.2">
      <c r="A11" s="113"/>
      <c r="B11" s="113"/>
      <c r="C11" s="116"/>
      <c r="D11" s="3" t="s">
        <v>56</v>
      </c>
      <c r="E11" s="4" t="s">
        <v>57</v>
      </c>
      <c r="F11" s="19"/>
      <c r="G11" s="19"/>
      <c r="H11" s="19"/>
      <c r="I11" s="113"/>
      <c r="J11" s="113"/>
      <c r="K11" s="118"/>
      <c r="L11" s="118"/>
      <c r="M11" s="116"/>
    </row>
    <row r="12" spans="1:13" ht="38.25" x14ac:dyDescent="0.2">
      <c r="A12" s="113"/>
      <c r="B12" s="113"/>
      <c r="C12" s="116"/>
      <c r="D12" s="3" t="s">
        <v>58</v>
      </c>
      <c r="E12" s="4" t="s">
        <v>59</v>
      </c>
      <c r="F12" s="19"/>
      <c r="G12" s="19"/>
      <c r="H12" s="19"/>
      <c r="I12" s="113"/>
      <c r="J12" s="113"/>
      <c r="K12" s="118"/>
      <c r="L12" s="118"/>
      <c r="M12" s="116"/>
    </row>
    <row r="13" spans="1:13" ht="25.5" x14ac:dyDescent="0.2">
      <c r="A13" s="113"/>
      <c r="B13" s="113"/>
      <c r="C13" s="116"/>
      <c r="D13" s="3" t="s">
        <v>60</v>
      </c>
      <c r="E13" s="4" t="s">
        <v>61</v>
      </c>
      <c r="F13" s="19"/>
      <c r="G13" s="19"/>
      <c r="H13" s="19"/>
      <c r="I13" s="113"/>
      <c r="J13" s="113"/>
      <c r="K13" s="118"/>
      <c r="L13" s="118"/>
      <c r="M13" s="116"/>
    </row>
    <row r="14" spans="1:13" ht="51" x14ac:dyDescent="0.2">
      <c r="A14" s="113"/>
      <c r="B14" s="113"/>
      <c r="C14" s="116"/>
      <c r="D14" s="3" t="s">
        <v>62</v>
      </c>
      <c r="E14" s="4" t="s">
        <v>63</v>
      </c>
      <c r="F14" s="19"/>
      <c r="G14" s="19"/>
      <c r="H14" s="19"/>
      <c r="I14" s="113"/>
      <c r="J14" s="113"/>
      <c r="K14" s="118"/>
      <c r="L14" s="118"/>
      <c r="M14" s="116"/>
    </row>
    <row r="15" spans="1:13" x14ac:dyDescent="0.2">
      <c r="A15" s="113"/>
      <c r="B15" s="113"/>
      <c r="C15" s="116"/>
      <c r="D15" s="3" t="s">
        <v>64</v>
      </c>
      <c r="E15" s="4" t="s">
        <v>65</v>
      </c>
      <c r="F15" s="19"/>
      <c r="G15" s="19"/>
      <c r="H15" s="19"/>
      <c r="I15" s="113"/>
      <c r="J15" s="113"/>
      <c r="K15" s="118"/>
      <c r="L15" s="118"/>
      <c r="M15" s="116"/>
    </row>
    <row r="16" spans="1:13" ht="25.5" x14ac:dyDescent="0.2">
      <c r="A16" s="113"/>
      <c r="B16" s="113"/>
      <c r="C16" s="116"/>
      <c r="D16" s="3" t="s">
        <v>66</v>
      </c>
      <c r="E16" s="4" t="s">
        <v>67</v>
      </c>
      <c r="F16" s="19"/>
      <c r="G16" s="19"/>
      <c r="H16" s="19"/>
      <c r="I16" s="113"/>
      <c r="J16" s="113"/>
      <c r="K16" s="118"/>
      <c r="L16" s="118"/>
      <c r="M16" s="116"/>
    </row>
    <row r="17" spans="1:13" ht="25.5" x14ac:dyDescent="0.2">
      <c r="A17" s="113"/>
      <c r="B17" s="113"/>
      <c r="C17" s="116"/>
      <c r="D17" s="3" t="s">
        <v>68</v>
      </c>
      <c r="E17" s="4" t="s">
        <v>69</v>
      </c>
      <c r="F17" s="19"/>
      <c r="G17" s="19"/>
      <c r="H17" s="19"/>
      <c r="I17" s="113"/>
      <c r="J17" s="113"/>
      <c r="K17" s="118"/>
      <c r="L17" s="118"/>
      <c r="M17" s="116"/>
    </row>
    <row r="18" spans="1:13" x14ac:dyDescent="0.2">
      <c r="A18" s="114"/>
      <c r="B18" s="114"/>
      <c r="C18" s="116"/>
      <c r="D18" s="5" t="s">
        <v>70</v>
      </c>
      <c r="E18" s="9" t="s">
        <v>71</v>
      </c>
      <c r="F18" s="19"/>
      <c r="G18" s="19"/>
      <c r="H18" s="19"/>
      <c r="I18" s="114"/>
      <c r="J18" s="114"/>
      <c r="K18" s="119"/>
      <c r="L18" s="119"/>
      <c r="M18" s="116"/>
    </row>
    <row r="21" spans="1:13" ht="26.25" customHeight="1" x14ac:dyDescent="0.4">
      <c r="A21" s="105" t="s">
        <v>72</v>
      </c>
      <c r="B21" s="106"/>
      <c r="C21" s="107"/>
      <c r="D21" s="124" t="s">
        <v>73</v>
      </c>
      <c r="E21" s="124"/>
      <c r="F21" s="124"/>
      <c r="G21" s="124"/>
      <c r="H21" s="124"/>
      <c r="I21" s="124"/>
      <c r="J21" s="124"/>
      <c r="K21" s="105" t="s">
        <v>74</v>
      </c>
      <c r="L21" s="106"/>
      <c r="M21" s="107"/>
    </row>
    <row r="22" spans="1:13" ht="126" x14ac:dyDescent="0.25">
      <c r="A22" s="20" t="s">
        <v>75</v>
      </c>
      <c r="B22" s="20" t="s">
        <v>76</v>
      </c>
      <c r="C22" s="20" t="s">
        <v>77</v>
      </c>
      <c r="D22" s="123" t="s">
        <v>78</v>
      </c>
      <c r="E22" s="123"/>
      <c r="F22" s="27" t="s">
        <v>79</v>
      </c>
      <c r="G22" s="121" t="s">
        <v>80</v>
      </c>
      <c r="H22" s="122"/>
      <c r="I22" s="27" t="s">
        <v>81</v>
      </c>
      <c r="J22" s="27" t="s">
        <v>82</v>
      </c>
      <c r="K22" s="20" t="s">
        <v>83</v>
      </c>
      <c r="L22" s="20" t="s">
        <v>84</v>
      </c>
      <c r="M22" s="20" t="s">
        <v>85</v>
      </c>
    </row>
    <row r="23" spans="1:13" x14ac:dyDescent="0.2">
      <c r="A23" s="117">
        <f>K10</f>
        <v>0</v>
      </c>
      <c r="B23" s="117">
        <f>L10</f>
        <v>0</v>
      </c>
      <c r="C23" s="115">
        <f>M10</f>
        <v>0</v>
      </c>
      <c r="D23" s="120"/>
      <c r="E23" s="120"/>
      <c r="F23" s="5"/>
      <c r="G23" s="111"/>
      <c r="H23" s="111"/>
      <c r="I23" s="112">
        <v>-1</v>
      </c>
      <c r="J23" s="112">
        <v>-1</v>
      </c>
      <c r="K23" s="117">
        <f>A23+I23</f>
        <v>-1</v>
      </c>
      <c r="L23" s="117">
        <f>B23+J23</f>
        <v>-1</v>
      </c>
      <c r="M23" s="115">
        <f>K23*L23</f>
        <v>1</v>
      </c>
    </row>
    <row r="24" spans="1:13" x14ac:dyDescent="0.2">
      <c r="A24" s="118"/>
      <c r="B24" s="118"/>
      <c r="C24" s="116"/>
      <c r="D24" s="120"/>
      <c r="E24" s="120"/>
      <c r="F24" s="5"/>
      <c r="G24" s="111"/>
      <c r="H24" s="111"/>
      <c r="I24" s="113"/>
      <c r="J24" s="113"/>
      <c r="K24" s="118"/>
      <c r="L24" s="118"/>
      <c r="M24" s="116"/>
    </row>
    <row r="25" spans="1:13" x14ac:dyDescent="0.2">
      <c r="A25" s="118"/>
      <c r="B25" s="118"/>
      <c r="C25" s="116"/>
      <c r="D25" s="120"/>
      <c r="E25" s="120"/>
      <c r="F25" s="5"/>
      <c r="G25" s="111"/>
      <c r="H25" s="111"/>
      <c r="I25" s="113"/>
      <c r="J25" s="113"/>
      <c r="K25" s="118"/>
      <c r="L25" s="118"/>
      <c r="M25" s="116"/>
    </row>
    <row r="26" spans="1:13" x14ac:dyDescent="0.2">
      <c r="A26" s="118"/>
      <c r="B26" s="118"/>
      <c r="C26" s="116"/>
      <c r="D26" s="120"/>
      <c r="E26" s="120"/>
      <c r="F26" s="5"/>
      <c r="G26" s="111"/>
      <c r="H26" s="111"/>
      <c r="I26" s="113"/>
      <c r="J26" s="113"/>
      <c r="K26" s="118"/>
      <c r="L26" s="118"/>
      <c r="M26" s="116"/>
    </row>
    <row r="27" spans="1:13" x14ac:dyDescent="0.2">
      <c r="A27" s="118"/>
      <c r="B27" s="118"/>
      <c r="C27" s="116"/>
      <c r="D27" s="120"/>
      <c r="E27" s="120"/>
      <c r="F27" s="5"/>
      <c r="G27" s="111"/>
      <c r="H27" s="111"/>
      <c r="I27" s="113"/>
      <c r="J27" s="113"/>
      <c r="K27" s="118"/>
      <c r="L27" s="118"/>
      <c r="M27" s="116"/>
    </row>
    <row r="28" spans="1:13" x14ac:dyDescent="0.2">
      <c r="A28" s="118"/>
      <c r="B28" s="118"/>
      <c r="C28" s="116"/>
      <c r="D28" s="120"/>
      <c r="E28" s="120"/>
      <c r="F28" s="5"/>
      <c r="G28" s="111"/>
      <c r="H28" s="111"/>
      <c r="I28" s="113"/>
      <c r="J28" s="113"/>
      <c r="K28" s="118"/>
      <c r="L28" s="118"/>
      <c r="M28" s="116"/>
    </row>
    <row r="29" spans="1:13" x14ac:dyDescent="0.2">
      <c r="A29" s="118"/>
      <c r="B29" s="118"/>
      <c r="C29" s="116"/>
      <c r="D29" s="120"/>
      <c r="E29" s="120"/>
      <c r="F29" s="5"/>
      <c r="G29" s="111"/>
      <c r="H29" s="111"/>
      <c r="I29" s="113"/>
      <c r="J29" s="113"/>
      <c r="K29" s="118"/>
      <c r="L29" s="118"/>
      <c r="M29" s="116"/>
    </row>
    <row r="30" spans="1:13" x14ac:dyDescent="0.2">
      <c r="A30" s="118"/>
      <c r="B30" s="118"/>
      <c r="C30" s="116"/>
      <c r="D30" s="120"/>
      <c r="E30" s="120"/>
      <c r="F30" s="5"/>
      <c r="G30" s="111"/>
      <c r="H30" s="111"/>
      <c r="I30" s="113"/>
      <c r="J30" s="113"/>
      <c r="K30" s="118"/>
      <c r="L30" s="118"/>
      <c r="M30" s="116"/>
    </row>
    <row r="31" spans="1:13" x14ac:dyDescent="0.2">
      <c r="A31" s="119"/>
      <c r="B31" s="119"/>
      <c r="C31" s="116"/>
      <c r="D31" s="120"/>
      <c r="E31" s="120"/>
      <c r="F31" s="5"/>
      <c r="G31" s="111"/>
      <c r="H31" s="111"/>
      <c r="I31" s="114"/>
      <c r="J31" s="114"/>
      <c r="K31" s="119"/>
      <c r="L31" s="119"/>
      <c r="M31" s="116"/>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D29:E29"/>
    <mergeCell ref="D30:E30"/>
    <mergeCell ref="K10:K18"/>
    <mergeCell ref="G27:H27"/>
    <mergeCell ref="D22:E22"/>
    <mergeCell ref="D23:E23"/>
    <mergeCell ref="D24:E24"/>
    <mergeCell ref="D25:E25"/>
    <mergeCell ref="D26:E26"/>
    <mergeCell ref="D27:E27"/>
    <mergeCell ref="D21:J21"/>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9" orientation="landscape"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'[3]A. Operating Environment'!#REF!</xm:f>
          </x14:formula1>
          <xm:sqref>F18:H18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B1" zoomScaleNormal="75" zoomScaleSheetLayoutView="100" workbookViewId="0">
      <selection activeCell="G5" sqref="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933</v>
      </c>
      <c r="D3" s="109"/>
      <c r="E3" s="109"/>
      <c r="F3" s="109"/>
      <c r="G3" s="110"/>
    </row>
    <row r="4" spans="1:13" s="14" customFormat="1" ht="94.5" x14ac:dyDescent="0.25">
      <c r="C4" s="31" t="s">
        <v>934</v>
      </c>
      <c r="D4" s="34" t="s">
        <v>935</v>
      </c>
      <c r="E4" s="34" t="s">
        <v>936</v>
      </c>
      <c r="F4" s="34" t="s">
        <v>937</v>
      </c>
      <c r="G4" s="30" t="s">
        <v>1403</v>
      </c>
    </row>
    <row r="5" spans="1:13" s="38" customFormat="1" ht="64.5" thickBot="1" x14ac:dyDescent="0.25">
      <c r="C5" s="68" t="str">
        <f>'3. Certificering &amp; betalinger'!A6:A6</f>
        <v>CR1</v>
      </c>
      <c r="D5" s="32" t="s">
        <v>910</v>
      </c>
      <c r="E5" s="32" t="s">
        <v>911</v>
      </c>
      <c r="F5" s="32" t="s">
        <v>912</v>
      </c>
      <c r="G5" s="32" t="s">
        <v>913</v>
      </c>
    </row>
    <row r="8" spans="1:13" ht="26.25" customHeight="1" x14ac:dyDescent="0.4">
      <c r="A8" s="105" t="s">
        <v>938</v>
      </c>
      <c r="B8" s="106"/>
      <c r="C8" s="107"/>
      <c r="D8" s="105" t="s">
        <v>939</v>
      </c>
      <c r="E8" s="106"/>
      <c r="F8" s="106"/>
      <c r="G8" s="106"/>
      <c r="H8" s="106"/>
      <c r="I8" s="106"/>
      <c r="J8" s="107"/>
      <c r="K8" s="105" t="s">
        <v>940</v>
      </c>
      <c r="L8" s="106"/>
      <c r="M8" s="107"/>
    </row>
    <row r="9" spans="1:13" ht="189" x14ac:dyDescent="0.25">
      <c r="A9" s="34" t="s">
        <v>941</v>
      </c>
      <c r="B9" s="34" t="s">
        <v>942</v>
      </c>
      <c r="C9" s="34" t="s">
        <v>943</v>
      </c>
      <c r="D9" s="34" t="s">
        <v>944</v>
      </c>
      <c r="E9" s="34" t="s">
        <v>945</v>
      </c>
      <c r="F9" s="34" t="s">
        <v>946</v>
      </c>
      <c r="G9" s="34" t="s">
        <v>947</v>
      </c>
      <c r="H9" s="34" t="s">
        <v>948</v>
      </c>
      <c r="I9" s="34" t="s">
        <v>949</v>
      </c>
      <c r="J9" s="34" t="s">
        <v>950</v>
      </c>
      <c r="K9" s="34" t="s">
        <v>951</v>
      </c>
      <c r="L9" s="34" t="s">
        <v>952</v>
      </c>
      <c r="M9" s="34" t="s">
        <v>953</v>
      </c>
    </row>
    <row r="10" spans="1:13" ht="38.25" x14ac:dyDescent="0.2">
      <c r="A10" s="112">
        <v>1</v>
      </c>
      <c r="B10" s="112">
        <v>1</v>
      </c>
      <c r="C10" s="134">
        <f>A10*B10</f>
        <v>1</v>
      </c>
      <c r="D10" s="3" t="s">
        <v>954</v>
      </c>
      <c r="E10" s="6" t="s">
        <v>955</v>
      </c>
      <c r="F10" s="33" t="s">
        <v>956</v>
      </c>
      <c r="G10" s="33" t="s">
        <v>957</v>
      </c>
      <c r="H10" s="33" t="s">
        <v>958</v>
      </c>
      <c r="I10" s="112">
        <v>-1</v>
      </c>
      <c r="J10" s="112">
        <v>-2</v>
      </c>
      <c r="K10" s="117">
        <f>A10+I10</f>
        <v>0</v>
      </c>
      <c r="L10" s="117">
        <f>B10+J10</f>
        <v>-1</v>
      </c>
      <c r="M10" s="134">
        <f>K10*L10</f>
        <v>0</v>
      </c>
    </row>
    <row r="11" spans="1:13" ht="38.25" x14ac:dyDescent="0.2">
      <c r="A11" s="113"/>
      <c r="B11" s="113"/>
      <c r="C11" s="135"/>
      <c r="D11" s="3" t="s">
        <v>959</v>
      </c>
      <c r="E11" s="6" t="s">
        <v>960</v>
      </c>
      <c r="F11" s="33"/>
      <c r="G11" s="33"/>
      <c r="H11" s="33"/>
      <c r="I11" s="113"/>
      <c r="J11" s="113"/>
      <c r="K11" s="118"/>
      <c r="L11" s="118"/>
      <c r="M11" s="135"/>
    </row>
    <row r="12" spans="1:13" ht="38.25" x14ac:dyDescent="0.2">
      <c r="A12" s="113"/>
      <c r="B12" s="113"/>
      <c r="C12" s="135"/>
      <c r="D12" s="3" t="s">
        <v>961</v>
      </c>
      <c r="E12" s="6" t="s">
        <v>962</v>
      </c>
      <c r="F12" s="33"/>
      <c r="G12" s="33"/>
      <c r="H12" s="33"/>
      <c r="I12" s="113"/>
      <c r="J12" s="113"/>
      <c r="K12" s="118"/>
      <c r="L12" s="118"/>
      <c r="M12" s="135"/>
    </row>
    <row r="13" spans="1:13" ht="38.25" x14ac:dyDescent="0.2">
      <c r="A13" s="113"/>
      <c r="B13" s="113"/>
      <c r="C13" s="135"/>
      <c r="D13" s="3" t="s">
        <v>963</v>
      </c>
      <c r="E13" s="6" t="s">
        <v>964</v>
      </c>
      <c r="F13" s="33"/>
      <c r="G13" s="33"/>
      <c r="H13" s="33"/>
      <c r="I13" s="113"/>
      <c r="J13" s="113"/>
      <c r="K13" s="118"/>
      <c r="L13" s="118"/>
      <c r="M13" s="135"/>
    </row>
    <row r="14" spans="1:13" ht="25.5" x14ac:dyDescent="0.2">
      <c r="A14" s="113"/>
      <c r="B14" s="113"/>
      <c r="C14" s="135"/>
      <c r="D14" s="3" t="s">
        <v>965</v>
      </c>
      <c r="E14" s="6" t="s">
        <v>966</v>
      </c>
      <c r="F14" s="33"/>
      <c r="G14" s="33"/>
      <c r="H14" s="33"/>
      <c r="I14" s="113"/>
      <c r="J14" s="113"/>
      <c r="K14" s="118"/>
      <c r="L14" s="118"/>
      <c r="M14" s="135"/>
    </row>
    <row r="15" spans="1:13" x14ac:dyDescent="0.2">
      <c r="A15" s="114"/>
      <c r="B15" s="114"/>
      <c r="C15" s="135"/>
      <c r="D15" s="5" t="s">
        <v>967</v>
      </c>
      <c r="E15" s="9" t="s">
        <v>968</v>
      </c>
      <c r="F15" s="33"/>
      <c r="G15" s="33"/>
      <c r="H15" s="33"/>
      <c r="I15" s="114"/>
      <c r="J15" s="114"/>
      <c r="K15" s="119"/>
      <c r="L15" s="119"/>
      <c r="M15" s="135"/>
    </row>
    <row r="18" spans="1:13" ht="26.25" customHeight="1" x14ac:dyDescent="0.4">
      <c r="A18" s="105" t="s">
        <v>969</v>
      </c>
      <c r="B18" s="106"/>
      <c r="C18" s="107"/>
      <c r="D18" s="124" t="s">
        <v>970</v>
      </c>
      <c r="E18" s="124"/>
      <c r="F18" s="124"/>
      <c r="G18" s="124"/>
      <c r="H18" s="124"/>
      <c r="I18" s="124"/>
      <c r="J18" s="124"/>
      <c r="K18" s="105" t="s">
        <v>971</v>
      </c>
      <c r="L18" s="106"/>
      <c r="M18" s="107"/>
    </row>
    <row r="19" spans="1:13" ht="126" x14ac:dyDescent="0.25">
      <c r="A19" s="34" t="s">
        <v>972</v>
      </c>
      <c r="B19" s="34" t="s">
        <v>973</v>
      </c>
      <c r="C19" s="34" t="s">
        <v>974</v>
      </c>
      <c r="D19" s="123" t="s">
        <v>975</v>
      </c>
      <c r="E19" s="123"/>
      <c r="F19" s="27" t="s">
        <v>976</v>
      </c>
      <c r="G19" s="121" t="s">
        <v>977</v>
      </c>
      <c r="H19" s="122"/>
      <c r="I19" s="27" t="s">
        <v>978</v>
      </c>
      <c r="J19" s="27" t="s">
        <v>979</v>
      </c>
      <c r="K19" s="34" t="s">
        <v>980</v>
      </c>
      <c r="L19" s="34" t="s">
        <v>981</v>
      </c>
      <c r="M19" s="34" t="s">
        <v>982</v>
      </c>
    </row>
    <row r="20" spans="1:13" x14ac:dyDescent="0.2">
      <c r="A20" s="117">
        <f>K10</f>
        <v>0</v>
      </c>
      <c r="B20" s="117">
        <f>L10</f>
        <v>-1</v>
      </c>
      <c r="C20" s="115">
        <f>M10</f>
        <v>0</v>
      </c>
      <c r="D20" s="120"/>
      <c r="E20" s="120"/>
      <c r="F20" s="5"/>
      <c r="G20" s="111"/>
      <c r="H20" s="111"/>
      <c r="I20" s="112">
        <v>-1</v>
      </c>
      <c r="J20" s="112">
        <v>-1</v>
      </c>
      <c r="K20" s="117">
        <f>A20+I20</f>
        <v>-1</v>
      </c>
      <c r="L20" s="117">
        <f>B20+J20</f>
        <v>-2</v>
      </c>
      <c r="M20" s="134">
        <f>K20*L20</f>
        <v>2</v>
      </c>
    </row>
    <row r="21" spans="1:13" x14ac:dyDescent="0.2">
      <c r="A21" s="118"/>
      <c r="B21" s="118"/>
      <c r="C21" s="116"/>
      <c r="D21" s="120"/>
      <c r="E21" s="120"/>
      <c r="F21" s="5"/>
      <c r="G21" s="111"/>
      <c r="H21" s="111"/>
      <c r="I21" s="113"/>
      <c r="J21" s="113"/>
      <c r="K21" s="118"/>
      <c r="L21" s="118"/>
      <c r="M21" s="135"/>
    </row>
    <row r="22" spans="1:13" x14ac:dyDescent="0.2">
      <c r="A22" s="118"/>
      <c r="B22" s="118"/>
      <c r="C22" s="116"/>
      <c r="D22" s="120"/>
      <c r="E22" s="120"/>
      <c r="F22" s="5"/>
      <c r="G22" s="111"/>
      <c r="H22" s="111"/>
      <c r="I22" s="113"/>
      <c r="J22" s="113"/>
      <c r="K22" s="118"/>
      <c r="L22" s="118"/>
      <c r="M22" s="135"/>
    </row>
    <row r="23" spans="1:13" x14ac:dyDescent="0.2">
      <c r="A23" s="118"/>
      <c r="B23" s="118"/>
      <c r="C23" s="116"/>
      <c r="D23" s="120"/>
      <c r="E23" s="120"/>
      <c r="F23" s="5"/>
      <c r="G23" s="111"/>
      <c r="H23" s="111"/>
      <c r="I23" s="113"/>
      <c r="J23" s="113"/>
      <c r="K23" s="118"/>
      <c r="L23" s="118"/>
      <c r="M23" s="135"/>
    </row>
    <row r="24" spans="1:13" x14ac:dyDescent="0.2">
      <c r="A24" s="118"/>
      <c r="B24" s="118"/>
      <c r="C24" s="116"/>
      <c r="D24" s="120"/>
      <c r="E24" s="120"/>
      <c r="F24" s="5"/>
      <c r="G24" s="111"/>
      <c r="H24" s="111"/>
      <c r="I24" s="113"/>
      <c r="J24" s="113"/>
      <c r="K24" s="118"/>
      <c r="L24" s="118"/>
      <c r="M24" s="135"/>
    </row>
    <row r="25" spans="1:13" x14ac:dyDescent="0.2">
      <c r="A25" s="118"/>
      <c r="B25" s="118"/>
      <c r="C25" s="116"/>
      <c r="D25" s="120"/>
      <c r="E25" s="120"/>
      <c r="F25" s="5"/>
      <c r="G25" s="111"/>
      <c r="H25" s="111"/>
      <c r="I25" s="113"/>
      <c r="J25" s="113"/>
      <c r="K25" s="118"/>
      <c r="L25" s="118"/>
      <c r="M25" s="135"/>
    </row>
    <row r="26" spans="1:13" x14ac:dyDescent="0.2">
      <c r="A26" s="118"/>
      <c r="B26" s="118"/>
      <c r="C26" s="116"/>
      <c r="D26" s="120"/>
      <c r="E26" s="120"/>
      <c r="F26" s="5"/>
      <c r="G26" s="111"/>
      <c r="H26" s="111"/>
      <c r="I26" s="113"/>
      <c r="J26" s="113"/>
      <c r="K26" s="118"/>
      <c r="L26" s="118"/>
      <c r="M26" s="135"/>
    </row>
    <row r="27" spans="1:13" x14ac:dyDescent="0.2">
      <c r="A27" s="118"/>
      <c r="B27" s="118"/>
      <c r="C27" s="116"/>
      <c r="D27" s="120"/>
      <c r="E27" s="120"/>
      <c r="F27" s="5"/>
      <c r="G27" s="111"/>
      <c r="H27" s="111"/>
      <c r="I27" s="113"/>
      <c r="J27" s="113"/>
      <c r="K27" s="118"/>
      <c r="L27" s="118"/>
      <c r="M27" s="135"/>
    </row>
    <row r="28" spans="1:13" x14ac:dyDescent="0.2">
      <c r="A28" s="119"/>
      <c r="B28" s="119"/>
      <c r="C28" s="116"/>
      <c r="D28" s="120"/>
      <c r="E28" s="120"/>
      <c r="F28" s="5"/>
      <c r="G28" s="111"/>
      <c r="H28" s="111"/>
      <c r="I28" s="114"/>
      <c r="J28" s="114"/>
      <c r="K28" s="119"/>
      <c r="L28" s="119"/>
      <c r="M28" s="135"/>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F15:H15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B1" zoomScaleNormal="75" zoomScaleSheetLayoutView="100" workbookViewId="0">
      <selection activeCell="E5" sqref="E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983</v>
      </c>
      <c r="D3" s="109"/>
      <c r="E3" s="109"/>
      <c r="F3" s="109"/>
      <c r="G3" s="110"/>
    </row>
    <row r="4" spans="1:13" s="14" customFormat="1" ht="94.5" x14ac:dyDescent="0.25">
      <c r="C4" s="31" t="s">
        <v>984</v>
      </c>
      <c r="D4" s="34" t="s">
        <v>985</v>
      </c>
      <c r="E4" s="34" t="s">
        <v>986</v>
      </c>
      <c r="F4" s="34" t="s">
        <v>987</v>
      </c>
      <c r="G4" s="30" t="s">
        <v>1403</v>
      </c>
    </row>
    <row r="5" spans="1:13" s="38" customFormat="1" ht="64.5" thickBot="1" x14ac:dyDescent="0.25">
      <c r="C5" s="68" t="str">
        <f>'3. Certificering &amp; betalinger'!A7:A7</f>
        <v>CR2</v>
      </c>
      <c r="D5" s="32" t="s">
        <v>915</v>
      </c>
      <c r="E5" s="32" t="s">
        <v>916</v>
      </c>
      <c r="F5" s="32" t="s">
        <v>912</v>
      </c>
      <c r="G5" s="32" t="s">
        <v>17</v>
      </c>
    </row>
    <row r="8" spans="1:13" ht="26.25" customHeight="1" x14ac:dyDescent="0.4">
      <c r="A8" s="105" t="s">
        <v>988</v>
      </c>
      <c r="B8" s="106"/>
      <c r="C8" s="107"/>
      <c r="D8" s="105" t="s">
        <v>989</v>
      </c>
      <c r="E8" s="106"/>
      <c r="F8" s="106"/>
      <c r="G8" s="106"/>
      <c r="H8" s="106"/>
      <c r="I8" s="106"/>
      <c r="J8" s="107"/>
      <c r="K8" s="105" t="s">
        <v>990</v>
      </c>
      <c r="L8" s="106"/>
      <c r="M8" s="107"/>
    </row>
    <row r="9" spans="1:13" ht="189" x14ac:dyDescent="0.25">
      <c r="A9" s="34" t="s">
        <v>991</v>
      </c>
      <c r="B9" s="34" t="s">
        <v>992</v>
      </c>
      <c r="C9" s="34" t="s">
        <v>993</v>
      </c>
      <c r="D9" s="34" t="s">
        <v>994</v>
      </c>
      <c r="E9" s="34" t="s">
        <v>995</v>
      </c>
      <c r="F9" s="34" t="s">
        <v>996</v>
      </c>
      <c r="G9" s="34" t="s">
        <v>997</v>
      </c>
      <c r="H9" s="34" t="s">
        <v>998</v>
      </c>
      <c r="I9" s="34" t="s">
        <v>999</v>
      </c>
      <c r="J9" s="34" t="s">
        <v>1000</v>
      </c>
      <c r="K9" s="34" t="s">
        <v>1001</v>
      </c>
      <c r="L9" s="34" t="s">
        <v>1002</v>
      </c>
      <c r="M9" s="34" t="s">
        <v>1003</v>
      </c>
    </row>
    <row r="10" spans="1:13" ht="51" x14ac:dyDescent="0.2">
      <c r="A10" s="111">
        <v>1</v>
      </c>
      <c r="B10" s="111">
        <v>1</v>
      </c>
      <c r="C10" s="134">
        <f>A10*B10</f>
        <v>1</v>
      </c>
      <c r="D10" s="3" t="s">
        <v>1004</v>
      </c>
      <c r="E10" s="6" t="s">
        <v>1005</v>
      </c>
      <c r="F10" s="33"/>
      <c r="G10" s="33"/>
      <c r="H10" s="33"/>
      <c r="I10" s="111">
        <v>-1</v>
      </c>
      <c r="J10" s="111">
        <v>-2</v>
      </c>
      <c r="K10" s="127">
        <f>A10+I10</f>
        <v>0</v>
      </c>
      <c r="L10" s="127">
        <f>B10+J10</f>
        <v>-1</v>
      </c>
      <c r="M10" s="134">
        <f>K10*L10</f>
        <v>0</v>
      </c>
    </row>
    <row r="11" spans="1:13" ht="51" x14ac:dyDescent="0.2">
      <c r="A11" s="111"/>
      <c r="B11" s="111"/>
      <c r="C11" s="135"/>
      <c r="D11" s="3" t="s">
        <v>1006</v>
      </c>
      <c r="E11" s="6" t="s">
        <v>1007</v>
      </c>
      <c r="F11" s="33"/>
      <c r="G11" s="33"/>
      <c r="H11" s="33"/>
      <c r="I11" s="111"/>
      <c r="J11" s="111"/>
      <c r="K11" s="127"/>
      <c r="L11" s="127"/>
      <c r="M11" s="135"/>
    </row>
    <row r="12" spans="1:13" ht="51" x14ac:dyDescent="0.2">
      <c r="A12" s="111"/>
      <c r="B12" s="111"/>
      <c r="C12" s="135"/>
      <c r="D12" s="3" t="s">
        <v>1008</v>
      </c>
      <c r="E12" s="6" t="s">
        <v>1009</v>
      </c>
      <c r="F12" s="33"/>
      <c r="G12" s="33"/>
      <c r="H12" s="33"/>
      <c r="I12" s="111"/>
      <c r="J12" s="111"/>
      <c r="K12" s="127"/>
      <c r="L12" s="127"/>
      <c r="M12" s="135"/>
    </row>
    <row r="13" spans="1:13" ht="63.75" x14ac:dyDescent="0.2">
      <c r="A13" s="111"/>
      <c r="B13" s="111"/>
      <c r="C13" s="135"/>
      <c r="D13" s="3" t="s">
        <v>1010</v>
      </c>
      <c r="E13" s="4" t="s">
        <v>1011</v>
      </c>
      <c r="F13" s="33"/>
      <c r="G13" s="33"/>
      <c r="H13" s="33"/>
      <c r="I13" s="111"/>
      <c r="J13" s="111"/>
      <c r="K13" s="127"/>
      <c r="L13" s="127"/>
      <c r="M13" s="135"/>
    </row>
    <row r="14" spans="1:13" x14ac:dyDescent="0.2">
      <c r="A14" s="111"/>
      <c r="B14" s="111"/>
      <c r="C14" s="135"/>
      <c r="D14" s="5" t="s">
        <v>1012</v>
      </c>
      <c r="E14" s="9" t="s">
        <v>1013</v>
      </c>
      <c r="F14" s="33"/>
      <c r="G14" s="33"/>
      <c r="H14" s="33"/>
      <c r="I14" s="111"/>
      <c r="J14" s="111"/>
      <c r="K14" s="127"/>
      <c r="L14" s="127"/>
      <c r="M14" s="135"/>
    </row>
    <row r="17" spans="1:13" ht="26.25" customHeight="1" x14ac:dyDescent="0.4">
      <c r="A17" s="105" t="s">
        <v>1014</v>
      </c>
      <c r="B17" s="106"/>
      <c r="C17" s="107"/>
      <c r="D17" s="124" t="s">
        <v>1015</v>
      </c>
      <c r="E17" s="124"/>
      <c r="F17" s="124"/>
      <c r="G17" s="124"/>
      <c r="H17" s="124"/>
      <c r="I17" s="124"/>
      <c r="J17" s="124"/>
      <c r="K17" s="105" t="s">
        <v>1016</v>
      </c>
      <c r="L17" s="106"/>
      <c r="M17" s="107"/>
    </row>
    <row r="18" spans="1:13" ht="126" x14ac:dyDescent="0.25">
      <c r="A18" s="34" t="s">
        <v>1017</v>
      </c>
      <c r="B18" s="34" t="s">
        <v>1018</v>
      </c>
      <c r="C18" s="34" t="s">
        <v>1019</v>
      </c>
      <c r="D18" s="123" t="s">
        <v>1020</v>
      </c>
      <c r="E18" s="123"/>
      <c r="F18" s="27" t="s">
        <v>1021</v>
      </c>
      <c r="G18" s="121" t="s">
        <v>1022</v>
      </c>
      <c r="H18" s="122"/>
      <c r="I18" s="27" t="s">
        <v>1023</v>
      </c>
      <c r="J18" s="27" t="s">
        <v>1024</v>
      </c>
      <c r="K18" s="34" t="s">
        <v>1025</v>
      </c>
      <c r="L18" s="34" t="s">
        <v>1026</v>
      </c>
      <c r="M18" s="34" t="s">
        <v>1027</v>
      </c>
    </row>
    <row r="19" spans="1:13" x14ac:dyDescent="0.2">
      <c r="A19" s="117">
        <f>K10</f>
        <v>0</v>
      </c>
      <c r="B19" s="117">
        <f>L10</f>
        <v>-1</v>
      </c>
      <c r="C19" s="115">
        <f>M10</f>
        <v>0</v>
      </c>
      <c r="D19" s="120"/>
      <c r="E19" s="120"/>
      <c r="F19" s="5"/>
      <c r="G19" s="111"/>
      <c r="H19" s="111"/>
      <c r="I19" s="112">
        <v>-1</v>
      </c>
      <c r="J19" s="112">
        <v>-1</v>
      </c>
      <c r="K19" s="117">
        <f>A19+I19</f>
        <v>-1</v>
      </c>
      <c r="L19" s="117">
        <f>B19+J19</f>
        <v>-2</v>
      </c>
      <c r="M19" s="115">
        <f>K19*L19</f>
        <v>2</v>
      </c>
    </row>
    <row r="20" spans="1:13" x14ac:dyDescent="0.2">
      <c r="A20" s="118"/>
      <c r="B20" s="118"/>
      <c r="C20" s="116"/>
      <c r="D20" s="120"/>
      <c r="E20" s="120"/>
      <c r="F20" s="5"/>
      <c r="G20" s="111"/>
      <c r="H20" s="111"/>
      <c r="I20" s="113"/>
      <c r="J20" s="113"/>
      <c r="K20" s="118"/>
      <c r="L20" s="118"/>
      <c r="M20" s="116"/>
    </row>
    <row r="21" spans="1:13" x14ac:dyDescent="0.2">
      <c r="A21" s="118"/>
      <c r="B21" s="118"/>
      <c r="C21" s="116"/>
      <c r="D21" s="120"/>
      <c r="E21" s="120"/>
      <c r="F21" s="5"/>
      <c r="G21" s="111"/>
      <c r="H21" s="111"/>
      <c r="I21" s="113"/>
      <c r="J21" s="113"/>
      <c r="K21" s="118"/>
      <c r="L21" s="118"/>
      <c r="M21" s="116"/>
    </row>
    <row r="22" spans="1:13" x14ac:dyDescent="0.2">
      <c r="A22" s="118"/>
      <c r="B22" s="118"/>
      <c r="C22" s="116"/>
      <c r="D22" s="120"/>
      <c r="E22" s="120"/>
      <c r="F22" s="5"/>
      <c r="G22" s="111"/>
      <c r="H22" s="111"/>
      <c r="I22" s="113"/>
      <c r="J22" s="113"/>
      <c r="K22" s="118"/>
      <c r="L22" s="118"/>
      <c r="M22" s="116"/>
    </row>
    <row r="23" spans="1:13" x14ac:dyDescent="0.2">
      <c r="A23" s="118"/>
      <c r="B23" s="118"/>
      <c r="C23" s="116"/>
      <c r="D23" s="120"/>
      <c r="E23" s="120"/>
      <c r="F23" s="5"/>
      <c r="G23" s="111"/>
      <c r="H23" s="111"/>
      <c r="I23" s="113"/>
      <c r="J23" s="113"/>
      <c r="K23" s="118"/>
      <c r="L23" s="118"/>
      <c r="M23" s="116"/>
    </row>
    <row r="24" spans="1:13" x14ac:dyDescent="0.2">
      <c r="A24" s="118"/>
      <c r="B24" s="118"/>
      <c r="C24" s="116"/>
      <c r="D24" s="120"/>
      <c r="E24" s="120"/>
      <c r="F24" s="5"/>
      <c r="G24" s="111"/>
      <c r="H24" s="111"/>
      <c r="I24" s="113"/>
      <c r="J24" s="113"/>
      <c r="K24" s="118"/>
      <c r="L24" s="118"/>
      <c r="M24" s="116"/>
    </row>
    <row r="25" spans="1:13" x14ac:dyDescent="0.2">
      <c r="A25" s="118"/>
      <c r="B25" s="118"/>
      <c r="C25" s="116"/>
      <c r="D25" s="120"/>
      <c r="E25" s="120"/>
      <c r="F25" s="5"/>
      <c r="G25" s="111"/>
      <c r="H25" s="111"/>
      <c r="I25" s="113"/>
      <c r="J25" s="113"/>
      <c r="K25" s="118"/>
      <c r="L25" s="118"/>
      <c r="M25" s="116"/>
    </row>
    <row r="26" spans="1:13" x14ac:dyDescent="0.2">
      <c r="A26" s="118"/>
      <c r="B26" s="118"/>
      <c r="C26" s="116"/>
      <c r="D26" s="120"/>
      <c r="E26" s="120"/>
      <c r="F26" s="5"/>
      <c r="G26" s="111"/>
      <c r="H26" s="111"/>
      <c r="I26" s="113"/>
      <c r="J26" s="113"/>
      <c r="K26" s="118"/>
      <c r="L26" s="118"/>
      <c r="M26" s="116"/>
    </row>
    <row r="27" spans="1:13" x14ac:dyDescent="0.2">
      <c r="A27" s="119"/>
      <c r="B27" s="119"/>
      <c r="C27" s="116"/>
      <c r="D27" s="120"/>
      <c r="E27" s="120"/>
      <c r="F27" s="5"/>
      <c r="G27" s="111"/>
      <c r="H27" s="111"/>
      <c r="I27" s="114"/>
      <c r="J27" s="114"/>
      <c r="K27" s="119"/>
      <c r="L27" s="119"/>
      <c r="M27" s="116"/>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1" zoomScaleNormal="75" zoomScaleSheetLayoutView="100" workbookViewId="0">
      <selection activeCell="G5" sqref="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1028</v>
      </c>
      <c r="D3" s="109"/>
      <c r="E3" s="109"/>
      <c r="F3" s="109"/>
      <c r="G3" s="110"/>
    </row>
    <row r="4" spans="1:13" s="14" customFormat="1" ht="94.5" x14ac:dyDescent="0.25">
      <c r="C4" s="31" t="s">
        <v>1029</v>
      </c>
      <c r="D4" s="34" t="s">
        <v>1030</v>
      </c>
      <c r="E4" s="34" t="s">
        <v>1031</v>
      </c>
      <c r="F4" s="34" t="s">
        <v>1032</v>
      </c>
      <c r="G4" s="30" t="s">
        <v>1403</v>
      </c>
    </row>
    <row r="5" spans="1:13" s="38" customFormat="1" ht="51.75" thickBot="1" x14ac:dyDescent="0.25">
      <c r="C5" s="68" t="str">
        <f>'3. Certificering &amp; betalinger'!A8:A8</f>
        <v>CR3</v>
      </c>
      <c r="D5" s="32" t="s">
        <v>920</v>
      </c>
      <c r="E5" s="32" t="s">
        <v>921</v>
      </c>
      <c r="F5" s="32" t="s">
        <v>922</v>
      </c>
      <c r="G5" s="32" t="s">
        <v>12</v>
      </c>
    </row>
    <row r="8" spans="1:13" ht="26.25" customHeight="1" x14ac:dyDescent="0.4">
      <c r="A8" s="105" t="s">
        <v>1033</v>
      </c>
      <c r="B8" s="106"/>
      <c r="C8" s="107"/>
      <c r="D8" s="105" t="s">
        <v>1034</v>
      </c>
      <c r="E8" s="106"/>
      <c r="F8" s="106"/>
      <c r="G8" s="106"/>
      <c r="H8" s="106"/>
      <c r="I8" s="106"/>
      <c r="J8" s="107"/>
      <c r="K8" s="105" t="s">
        <v>1035</v>
      </c>
      <c r="L8" s="106"/>
      <c r="M8" s="107"/>
    </row>
    <row r="9" spans="1:13" ht="189" x14ac:dyDescent="0.25">
      <c r="A9" s="34" t="s">
        <v>1036</v>
      </c>
      <c r="B9" s="34" t="s">
        <v>1037</v>
      </c>
      <c r="C9" s="34" t="s">
        <v>1038</v>
      </c>
      <c r="D9" s="34" t="s">
        <v>1039</v>
      </c>
      <c r="E9" s="34" t="s">
        <v>1040</v>
      </c>
      <c r="F9" s="34" t="s">
        <v>1041</v>
      </c>
      <c r="G9" s="34" t="s">
        <v>1042</v>
      </c>
      <c r="H9" s="34" t="s">
        <v>1043</v>
      </c>
      <c r="I9" s="34" t="s">
        <v>1044</v>
      </c>
      <c r="J9" s="34" t="s">
        <v>1045</v>
      </c>
      <c r="K9" s="34" t="s">
        <v>1046</v>
      </c>
      <c r="L9" s="34" t="s">
        <v>1047</v>
      </c>
      <c r="M9" s="34" t="s">
        <v>1048</v>
      </c>
    </row>
    <row r="10" spans="1:13" ht="38.25" x14ac:dyDescent="0.2">
      <c r="A10" s="111">
        <v>1</v>
      </c>
      <c r="B10" s="111">
        <v>1</v>
      </c>
      <c r="C10" s="126">
        <f>A10*B10</f>
        <v>1</v>
      </c>
      <c r="D10" s="3" t="s">
        <v>1049</v>
      </c>
      <c r="E10" s="4" t="s">
        <v>1050</v>
      </c>
      <c r="F10" s="33"/>
      <c r="G10" s="33"/>
      <c r="H10" s="33"/>
      <c r="I10" s="111">
        <v>-1</v>
      </c>
      <c r="J10" s="111">
        <v>-2</v>
      </c>
      <c r="K10" s="127">
        <f>A10+I10</f>
        <v>0</v>
      </c>
      <c r="L10" s="127">
        <f>B10+J10</f>
        <v>-1</v>
      </c>
      <c r="M10" s="126">
        <f>K10*L10</f>
        <v>0</v>
      </c>
    </row>
    <row r="11" spans="1:13" ht="38.25" x14ac:dyDescent="0.2">
      <c r="A11" s="111"/>
      <c r="B11" s="111"/>
      <c r="C11" s="126"/>
      <c r="D11" s="3" t="s">
        <v>1051</v>
      </c>
      <c r="E11" s="4" t="s">
        <v>1052</v>
      </c>
      <c r="F11" s="33"/>
      <c r="G11" s="33"/>
      <c r="H11" s="33"/>
      <c r="I11" s="111"/>
      <c r="J11" s="111"/>
      <c r="K11" s="127"/>
      <c r="L11" s="127"/>
      <c r="M11" s="126"/>
    </row>
    <row r="12" spans="1:13" ht="25.5" x14ac:dyDescent="0.2">
      <c r="A12" s="111"/>
      <c r="B12" s="111"/>
      <c r="C12" s="126"/>
      <c r="D12" s="3" t="s">
        <v>1053</v>
      </c>
      <c r="E12" s="4" t="s">
        <v>1054</v>
      </c>
      <c r="F12" s="33"/>
      <c r="G12" s="33"/>
      <c r="H12" s="33"/>
      <c r="I12" s="111"/>
      <c r="J12" s="111"/>
      <c r="K12" s="127"/>
      <c r="L12" s="127"/>
      <c r="M12" s="126"/>
    </row>
    <row r="13" spans="1:13" ht="51" x14ac:dyDescent="0.2">
      <c r="A13" s="111"/>
      <c r="B13" s="111"/>
      <c r="C13" s="126"/>
      <c r="D13" s="3" t="s">
        <v>1055</v>
      </c>
      <c r="E13" s="4" t="s">
        <v>1056</v>
      </c>
      <c r="F13" s="33"/>
      <c r="G13" s="33"/>
      <c r="H13" s="33"/>
      <c r="I13" s="111"/>
      <c r="J13" s="111"/>
      <c r="K13" s="127"/>
      <c r="L13" s="127"/>
      <c r="M13" s="126"/>
    </row>
    <row r="14" spans="1:13" x14ac:dyDescent="0.2">
      <c r="A14" s="111"/>
      <c r="B14" s="111"/>
      <c r="C14" s="126"/>
      <c r="D14" s="5" t="s">
        <v>1057</v>
      </c>
      <c r="E14" s="9" t="s">
        <v>1058</v>
      </c>
      <c r="F14" s="33"/>
      <c r="G14" s="33"/>
      <c r="H14" s="33"/>
      <c r="I14" s="111"/>
      <c r="J14" s="111"/>
      <c r="K14" s="127"/>
      <c r="L14" s="127"/>
      <c r="M14" s="126"/>
    </row>
    <row r="17" spans="1:13" ht="26.25" customHeight="1" x14ac:dyDescent="0.4">
      <c r="A17" s="105" t="s">
        <v>1059</v>
      </c>
      <c r="B17" s="106"/>
      <c r="C17" s="107"/>
      <c r="D17" s="124" t="s">
        <v>1060</v>
      </c>
      <c r="E17" s="124"/>
      <c r="F17" s="124"/>
      <c r="G17" s="124"/>
      <c r="H17" s="124"/>
      <c r="I17" s="124"/>
      <c r="J17" s="124"/>
      <c r="K17" s="105" t="s">
        <v>1061</v>
      </c>
      <c r="L17" s="106"/>
      <c r="M17" s="107"/>
    </row>
    <row r="18" spans="1:13" ht="126" x14ac:dyDescent="0.25">
      <c r="A18" s="34" t="s">
        <v>1062</v>
      </c>
      <c r="B18" s="34" t="s">
        <v>1063</v>
      </c>
      <c r="C18" s="34" t="s">
        <v>1064</v>
      </c>
      <c r="D18" s="123" t="s">
        <v>1065</v>
      </c>
      <c r="E18" s="123"/>
      <c r="F18" s="27" t="s">
        <v>1066</v>
      </c>
      <c r="G18" s="121" t="s">
        <v>1067</v>
      </c>
      <c r="H18" s="122"/>
      <c r="I18" s="27" t="s">
        <v>1068</v>
      </c>
      <c r="J18" s="27" t="s">
        <v>1069</v>
      </c>
      <c r="K18" s="34" t="s">
        <v>1070</v>
      </c>
      <c r="L18" s="34" t="s">
        <v>1071</v>
      </c>
      <c r="M18" s="34" t="s">
        <v>1072</v>
      </c>
    </row>
    <row r="19" spans="1:13" x14ac:dyDescent="0.2">
      <c r="A19" s="117">
        <f>K10</f>
        <v>0</v>
      </c>
      <c r="B19" s="117">
        <f>L10</f>
        <v>-1</v>
      </c>
      <c r="C19" s="126">
        <f>M10</f>
        <v>0</v>
      </c>
      <c r="D19" s="120"/>
      <c r="E19" s="120"/>
      <c r="F19" s="5"/>
      <c r="G19" s="111"/>
      <c r="H19" s="111"/>
      <c r="I19" s="112">
        <v>-1</v>
      </c>
      <c r="J19" s="112">
        <v>-1</v>
      </c>
      <c r="K19" s="117">
        <f>A19+I19</f>
        <v>-1</v>
      </c>
      <c r="L19" s="117">
        <f>B19+J19</f>
        <v>-2</v>
      </c>
      <c r="M19" s="126">
        <f>K19*L19</f>
        <v>2</v>
      </c>
    </row>
    <row r="20" spans="1:13" x14ac:dyDescent="0.2">
      <c r="A20" s="118"/>
      <c r="B20" s="118"/>
      <c r="C20" s="126"/>
      <c r="D20" s="120"/>
      <c r="E20" s="120"/>
      <c r="F20" s="5"/>
      <c r="G20" s="111"/>
      <c r="H20" s="111"/>
      <c r="I20" s="113"/>
      <c r="J20" s="113"/>
      <c r="K20" s="118"/>
      <c r="L20" s="118"/>
      <c r="M20" s="126"/>
    </row>
    <row r="21" spans="1:13" x14ac:dyDescent="0.2">
      <c r="A21" s="118"/>
      <c r="B21" s="118"/>
      <c r="C21" s="126"/>
      <c r="D21" s="120"/>
      <c r="E21" s="120"/>
      <c r="F21" s="5"/>
      <c r="G21" s="111"/>
      <c r="H21" s="111"/>
      <c r="I21" s="113"/>
      <c r="J21" s="113"/>
      <c r="K21" s="118"/>
      <c r="L21" s="118"/>
      <c r="M21" s="126"/>
    </row>
    <row r="22" spans="1:13" x14ac:dyDescent="0.2">
      <c r="A22" s="118"/>
      <c r="B22" s="118"/>
      <c r="C22" s="126"/>
      <c r="D22" s="120"/>
      <c r="E22" s="120"/>
      <c r="F22" s="5"/>
      <c r="G22" s="111"/>
      <c r="H22" s="111"/>
      <c r="I22" s="113"/>
      <c r="J22" s="113"/>
      <c r="K22" s="118"/>
      <c r="L22" s="118"/>
      <c r="M22" s="126"/>
    </row>
    <row r="23" spans="1:13" x14ac:dyDescent="0.2">
      <c r="A23" s="118"/>
      <c r="B23" s="118"/>
      <c r="C23" s="126"/>
      <c r="D23" s="120"/>
      <c r="E23" s="120"/>
      <c r="F23" s="5"/>
      <c r="G23" s="111"/>
      <c r="H23" s="111"/>
      <c r="I23" s="113"/>
      <c r="J23" s="113"/>
      <c r="K23" s="118"/>
      <c r="L23" s="118"/>
      <c r="M23" s="126"/>
    </row>
    <row r="24" spans="1:13" x14ac:dyDescent="0.2">
      <c r="A24" s="118"/>
      <c r="B24" s="118"/>
      <c r="C24" s="126"/>
      <c r="D24" s="120"/>
      <c r="E24" s="120"/>
      <c r="F24" s="5"/>
      <c r="G24" s="111"/>
      <c r="H24" s="111"/>
      <c r="I24" s="113"/>
      <c r="J24" s="113"/>
      <c r="K24" s="118"/>
      <c r="L24" s="118"/>
      <c r="M24" s="126"/>
    </row>
    <row r="25" spans="1:13" x14ac:dyDescent="0.2">
      <c r="A25" s="118"/>
      <c r="B25" s="118"/>
      <c r="C25" s="126"/>
      <c r="D25" s="120"/>
      <c r="E25" s="120"/>
      <c r="F25" s="5"/>
      <c r="G25" s="111"/>
      <c r="H25" s="111"/>
      <c r="I25" s="113"/>
      <c r="J25" s="113"/>
      <c r="K25" s="118"/>
      <c r="L25" s="118"/>
      <c r="M25" s="126"/>
    </row>
    <row r="26" spans="1:13" x14ac:dyDescent="0.2">
      <c r="A26" s="118"/>
      <c r="B26" s="118"/>
      <c r="C26" s="126"/>
      <c r="D26" s="120"/>
      <c r="E26" s="120"/>
      <c r="F26" s="5"/>
      <c r="G26" s="111"/>
      <c r="H26" s="111"/>
      <c r="I26" s="113"/>
      <c r="J26" s="113"/>
      <c r="K26" s="118"/>
      <c r="L26" s="118"/>
      <c r="M26" s="126"/>
    </row>
    <row r="27" spans="1:13" x14ac:dyDescent="0.2">
      <c r="A27" s="119"/>
      <c r="B27" s="119"/>
      <c r="C27" s="126"/>
      <c r="D27" s="120"/>
      <c r="E27" s="120"/>
      <c r="F27" s="5"/>
      <c r="G27" s="111"/>
      <c r="H27" s="111"/>
      <c r="I27" s="114"/>
      <c r="J27" s="114"/>
      <c r="K27" s="119"/>
      <c r="L27" s="119"/>
      <c r="M27" s="126"/>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1" zoomScaleNormal="75" zoomScaleSheetLayoutView="100" workbookViewId="0">
      <selection activeCell="G5" sqref="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1073</v>
      </c>
      <c r="D3" s="109"/>
      <c r="E3" s="109"/>
      <c r="F3" s="109"/>
      <c r="G3" s="110"/>
    </row>
    <row r="4" spans="1:13" s="14" customFormat="1" ht="94.5" x14ac:dyDescent="0.25">
      <c r="C4" s="31" t="s">
        <v>1074</v>
      </c>
      <c r="D4" s="34" t="s">
        <v>1075</v>
      </c>
      <c r="E4" s="34" t="s">
        <v>1076</v>
      </c>
      <c r="F4" s="34" t="s">
        <v>1077</v>
      </c>
      <c r="G4" s="30" t="s">
        <v>1403</v>
      </c>
    </row>
    <row r="5" spans="1:13" s="38" customFormat="1" ht="51.75" thickBot="1" x14ac:dyDescent="0.25">
      <c r="C5" s="68" t="str">
        <f>'3. Certificering &amp; betalinger'!A9:A9</f>
        <v>CR4</v>
      </c>
      <c r="D5" s="32" t="s">
        <v>925</v>
      </c>
      <c r="E5" s="32" t="s">
        <v>926</v>
      </c>
      <c r="F5" s="32" t="s">
        <v>927</v>
      </c>
      <c r="G5" s="32" t="s">
        <v>17</v>
      </c>
    </row>
    <row r="8" spans="1:13" ht="26.25" customHeight="1" x14ac:dyDescent="0.4">
      <c r="A8" s="105" t="s">
        <v>1078</v>
      </c>
      <c r="B8" s="106"/>
      <c r="C8" s="107"/>
      <c r="D8" s="105" t="s">
        <v>1079</v>
      </c>
      <c r="E8" s="106"/>
      <c r="F8" s="106"/>
      <c r="G8" s="106"/>
      <c r="H8" s="106"/>
      <c r="I8" s="106"/>
      <c r="J8" s="107"/>
      <c r="K8" s="105" t="s">
        <v>1080</v>
      </c>
      <c r="L8" s="106"/>
      <c r="M8" s="107"/>
    </row>
    <row r="9" spans="1:13" ht="189" x14ac:dyDescent="0.25">
      <c r="A9" s="34" t="s">
        <v>1081</v>
      </c>
      <c r="B9" s="34" t="s">
        <v>1082</v>
      </c>
      <c r="C9" s="34" t="s">
        <v>1083</v>
      </c>
      <c r="D9" s="34" t="s">
        <v>1084</v>
      </c>
      <c r="E9" s="34" t="s">
        <v>1085</v>
      </c>
      <c r="F9" s="34" t="s">
        <v>1086</v>
      </c>
      <c r="G9" s="34" t="s">
        <v>1087</v>
      </c>
      <c r="H9" s="34" t="s">
        <v>1088</v>
      </c>
      <c r="I9" s="34" t="s">
        <v>1089</v>
      </c>
      <c r="J9" s="34" t="s">
        <v>1090</v>
      </c>
      <c r="K9" s="34" t="s">
        <v>1091</v>
      </c>
      <c r="L9" s="34" t="s">
        <v>1092</v>
      </c>
      <c r="M9" s="34" t="s">
        <v>1093</v>
      </c>
    </row>
    <row r="10" spans="1:13" ht="38.25" x14ac:dyDescent="0.2">
      <c r="A10" s="111">
        <v>1</v>
      </c>
      <c r="B10" s="111">
        <v>1</v>
      </c>
      <c r="C10" s="126">
        <f>A10*B10</f>
        <v>1</v>
      </c>
      <c r="D10" s="3" t="s">
        <v>1094</v>
      </c>
      <c r="E10" s="4" t="s">
        <v>1095</v>
      </c>
      <c r="F10" s="33"/>
      <c r="G10" s="33"/>
      <c r="H10" s="33" t="s">
        <v>1096</v>
      </c>
      <c r="I10" s="111">
        <v>-1</v>
      </c>
      <c r="J10" s="111">
        <v>-2</v>
      </c>
      <c r="K10" s="127">
        <f>A10+I10</f>
        <v>0</v>
      </c>
      <c r="L10" s="127">
        <f>B10+J10</f>
        <v>-1</v>
      </c>
      <c r="M10" s="126">
        <f>K10*L10</f>
        <v>0</v>
      </c>
    </row>
    <row r="11" spans="1:13" ht="51" x14ac:dyDescent="0.2">
      <c r="A11" s="111"/>
      <c r="B11" s="111"/>
      <c r="C11" s="126"/>
      <c r="D11" s="3" t="s">
        <v>1097</v>
      </c>
      <c r="E11" s="4" t="s">
        <v>1098</v>
      </c>
      <c r="F11" s="33"/>
      <c r="G11" s="33"/>
      <c r="H11" s="33"/>
      <c r="I11" s="111"/>
      <c r="J11" s="111"/>
      <c r="K11" s="127"/>
      <c r="L11" s="127"/>
      <c r="M11" s="126"/>
    </row>
    <row r="12" spans="1:13" ht="38.25" x14ac:dyDescent="0.2">
      <c r="A12" s="111"/>
      <c r="B12" s="111"/>
      <c r="C12" s="126"/>
      <c r="D12" s="3" t="s">
        <v>1099</v>
      </c>
      <c r="E12" s="4" t="s">
        <v>1100</v>
      </c>
      <c r="F12" s="33"/>
      <c r="G12" s="33"/>
      <c r="H12" s="33"/>
      <c r="I12" s="111"/>
      <c r="J12" s="111"/>
      <c r="K12" s="127"/>
      <c r="L12" s="127"/>
      <c r="M12" s="126"/>
    </row>
    <row r="13" spans="1:13" ht="63.75" x14ac:dyDescent="0.2">
      <c r="A13" s="111"/>
      <c r="B13" s="111"/>
      <c r="C13" s="126"/>
      <c r="D13" s="3" t="s">
        <v>1101</v>
      </c>
      <c r="E13" s="4" t="s">
        <v>1102</v>
      </c>
      <c r="F13" s="33"/>
      <c r="G13" s="33"/>
      <c r="H13" s="33"/>
      <c r="I13" s="111"/>
      <c r="J13" s="111"/>
      <c r="K13" s="127"/>
      <c r="L13" s="127"/>
      <c r="M13" s="126"/>
    </row>
    <row r="14" spans="1:13" x14ac:dyDescent="0.2">
      <c r="A14" s="111"/>
      <c r="B14" s="111"/>
      <c r="C14" s="126"/>
      <c r="D14" s="5" t="s">
        <v>1103</v>
      </c>
      <c r="E14" s="9" t="s">
        <v>1104</v>
      </c>
      <c r="F14" s="33"/>
      <c r="G14" s="33"/>
      <c r="H14" s="33"/>
      <c r="I14" s="111"/>
      <c r="J14" s="111"/>
      <c r="K14" s="127"/>
      <c r="L14" s="127"/>
      <c r="M14" s="126"/>
    </row>
    <row r="17" spans="1:13" ht="26.25" customHeight="1" x14ac:dyDescent="0.4">
      <c r="A17" s="105" t="s">
        <v>1105</v>
      </c>
      <c r="B17" s="106"/>
      <c r="C17" s="107"/>
      <c r="D17" s="124" t="s">
        <v>1106</v>
      </c>
      <c r="E17" s="124"/>
      <c r="F17" s="124"/>
      <c r="G17" s="124"/>
      <c r="H17" s="124"/>
      <c r="I17" s="124"/>
      <c r="J17" s="124"/>
      <c r="K17" s="105" t="s">
        <v>1107</v>
      </c>
      <c r="L17" s="106"/>
      <c r="M17" s="107"/>
    </row>
    <row r="18" spans="1:13" ht="126" x14ac:dyDescent="0.25">
      <c r="A18" s="34" t="s">
        <v>1108</v>
      </c>
      <c r="B18" s="34" t="s">
        <v>1109</v>
      </c>
      <c r="C18" s="34" t="s">
        <v>1110</v>
      </c>
      <c r="D18" s="123" t="s">
        <v>1111</v>
      </c>
      <c r="E18" s="123"/>
      <c r="F18" s="27" t="s">
        <v>1112</v>
      </c>
      <c r="G18" s="121" t="s">
        <v>1113</v>
      </c>
      <c r="H18" s="122"/>
      <c r="I18" s="27" t="s">
        <v>1114</v>
      </c>
      <c r="J18" s="27" t="s">
        <v>1115</v>
      </c>
      <c r="K18" s="34" t="s">
        <v>1116</v>
      </c>
      <c r="L18" s="34" t="s">
        <v>1117</v>
      </c>
      <c r="M18" s="34" t="s">
        <v>1118</v>
      </c>
    </row>
    <row r="19" spans="1:13" x14ac:dyDescent="0.2">
      <c r="A19" s="117">
        <f>K10</f>
        <v>0</v>
      </c>
      <c r="B19" s="117">
        <f>L10</f>
        <v>-1</v>
      </c>
      <c r="C19" s="115">
        <f>M10</f>
        <v>0</v>
      </c>
      <c r="D19" s="120"/>
      <c r="E19" s="120"/>
      <c r="F19" s="5"/>
      <c r="G19" s="111"/>
      <c r="H19" s="111"/>
      <c r="I19" s="112">
        <v>-1</v>
      </c>
      <c r="J19" s="112">
        <v>-1</v>
      </c>
      <c r="K19" s="117">
        <f>A19+I19</f>
        <v>-1</v>
      </c>
      <c r="L19" s="117">
        <f>B19+J19</f>
        <v>-2</v>
      </c>
      <c r="M19" s="115">
        <f>K19*L19</f>
        <v>2</v>
      </c>
    </row>
    <row r="20" spans="1:13" x14ac:dyDescent="0.2">
      <c r="A20" s="118"/>
      <c r="B20" s="118"/>
      <c r="C20" s="116"/>
      <c r="D20" s="120"/>
      <c r="E20" s="120"/>
      <c r="F20" s="5"/>
      <c r="G20" s="111"/>
      <c r="H20" s="111"/>
      <c r="I20" s="113"/>
      <c r="J20" s="113"/>
      <c r="K20" s="118"/>
      <c r="L20" s="118"/>
      <c r="M20" s="116"/>
    </row>
    <row r="21" spans="1:13" x14ac:dyDescent="0.2">
      <c r="A21" s="118"/>
      <c r="B21" s="118"/>
      <c r="C21" s="116"/>
      <c r="D21" s="120"/>
      <c r="E21" s="120"/>
      <c r="F21" s="5"/>
      <c r="G21" s="111"/>
      <c r="H21" s="111"/>
      <c r="I21" s="113"/>
      <c r="J21" s="113"/>
      <c r="K21" s="118"/>
      <c r="L21" s="118"/>
      <c r="M21" s="116"/>
    </row>
    <row r="22" spans="1:13" x14ac:dyDescent="0.2">
      <c r="A22" s="118"/>
      <c r="B22" s="118"/>
      <c r="C22" s="116"/>
      <c r="D22" s="120"/>
      <c r="E22" s="120"/>
      <c r="F22" s="5"/>
      <c r="G22" s="111"/>
      <c r="H22" s="111"/>
      <c r="I22" s="113"/>
      <c r="J22" s="113"/>
      <c r="K22" s="118"/>
      <c r="L22" s="118"/>
      <c r="M22" s="116"/>
    </row>
    <row r="23" spans="1:13" x14ac:dyDescent="0.2">
      <c r="A23" s="118"/>
      <c r="B23" s="118"/>
      <c r="C23" s="116"/>
      <c r="D23" s="120"/>
      <c r="E23" s="120"/>
      <c r="F23" s="5"/>
      <c r="G23" s="111"/>
      <c r="H23" s="111"/>
      <c r="I23" s="113"/>
      <c r="J23" s="113"/>
      <c r="K23" s="118"/>
      <c r="L23" s="118"/>
      <c r="M23" s="116"/>
    </row>
    <row r="24" spans="1:13" x14ac:dyDescent="0.2">
      <c r="A24" s="118"/>
      <c r="B24" s="118"/>
      <c r="C24" s="116"/>
      <c r="D24" s="120"/>
      <c r="E24" s="120"/>
      <c r="F24" s="5"/>
      <c r="G24" s="111"/>
      <c r="H24" s="111"/>
      <c r="I24" s="113"/>
      <c r="J24" s="113"/>
      <c r="K24" s="118"/>
      <c r="L24" s="118"/>
      <c r="M24" s="116"/>
    </row>
    <row r="25" spans="1:13" x14ac:dyDescent="0.2">
      <c r="A25" s="118"/>
      <c r="B25" s="118"/>
      <c r="C25" s="116"/>
      <c r="D25" s="120"/>
      <c r="E25" s="120"/>
      <c r="F25" s="5"/>
      <c r="G25" s="111"/>
      <c r="H25" s="111"/>
      <c r="I25" s="113"/>
      <c r="J25" s="113"/>
      <c r="K25" s="118"/>
      <c r="L25" s="118"/>
      <c r="M25" s="116"/>
    </row>
    <row r="26" spans="1:13" x14ac:dyDescent="0.2">
      <c r="A26" s="118"/>
      <c r="B26" s="118"/>
      <c r="C26" s="116"/>
      <c r="D26" s="120"/>
      <c r="E26" s="120"/>
      <c r="F26" s="5"/>
      <c r="G26" s="111"/>
      <c r="H26" s="111"/>
      <c r="I26" s="113"/>
      <c r="J26" s="113"/>
      <c r="K26" s="118"/>
      <c r="L26" s="118"/>
      <c r="M26" s="116"/>
    </row>
    <row r="27" spans="1:13" x14ac:dyDescent="0.2">
      <c r="A27" s="119"/>
      <c r="B27" s="119"/>
      <c r="C27" s="125"/>
      <c r="D27" s="120"/>
      <c r="E27" s="120"/>
      <c r="F27" s="5"/>
      <c r="G27" s="111"/>
      <c r="H27" s="111"/>
      <c r="I27" s="114"/>
      <c r="J27" s="114"/>
      <c r="K27" s="119"/>
      <c r="L27" s="119"/>
      <c r="M27" s="125"/>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K4" sqref="K4"/>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1119</v>
      </c>
      <c r="D3" s="109"/>
      <c r="E3" s="109"/>
      <c r="F3" s="109"/>
      <c r="G3" s="110"/>
    </row>
    <row r="4" spans="1:13" s="14" customFormat="1" ht="94.5" x14ac:dyDescent="0.25">
      <c r="C4" s="31" t="s">
        <v>1120</v>
      </c>
      <c r="D4" s="34" t="s">
        <v>1121</v>
      </c>
      <c r="E4" s="34" t="s">
        <v>1122</v>
      </c>
      <c r="F4" s="34" t="s">
        <v>1123</v>
      </c>
      <c r="G4" s="30" t="s">
        <v>1403</v>
      </c>
    </row>
    <row r="5" spans="1:13" s="38" customFormat="1" ht="16.5" thickBot="1" x14ac:dyDescent="0.25">
      <c r="C5" s="68" t="str">
        <f>'3. Certificering &amp; betalinger'!A10</f>
        <v>CRXX</v>
      </c>
      <c r="D5" s="40">
        <f>'3. Certificering &amp; betalinger'!B10</f>
        <v>0</v>
      </c>
      <c r="E5" s="40" t="s">
        <v>1400</v>
      </c>
      <c r="F5" s="40">
        <f>'3. Certificering &amp; betalinger'!D10</f>
        <v>0</v>
      </c>
      <c r="G5" s="41">
        <f>'3. Certificering &amp; betalinger'!E10</f>
        <v>0</v>
      </c>
    </row>
    <row r="8" spans="1:13" ht="26.25" customHeight="1" x14ac:dyDescent="0.4">
      <c r="A8" s="105" t="s">
        <v>1124</v>
      </c>
      <c r="B8" s="106"/>
      <c r="C8" s="107"/>
      <c r="D8" s="105" t="s">
        <v>1125</v>
      </c>
      <c r="E8" s="106"/>
      <c r="F8" s="106"/>
      <c r="G8" s="106"/>
      <c r="H8" s="106"/>
      <c r="I8" s="106"/>
      <c r="J8" s="107"/>
      <c r="K8" s="105" t="s">
        <v>1126</v>
      </c>
      <c r="L8" s="106"/>
      <c r="M8" s="107"/>
    </row>
    <row r="9" spans="1:13" ht="189" x14ac:dyDescent="0.25">
      <c r="A9" s="34" t="s">
        <v>1127</v>
      </c>
      <c r="B9" s="34" t="s">
        <v>1128</v>
      </c>
      <c r="C9" s="34" t="s">
        <v>1129</v>
      </c>
      <c r="D9" s="34" t="s">
        <v>1130</v>
      </c>
      <c r="E9" s="34" t="s">
        <v>1131</v>
      </c>
      <c r="F9" s="34" t="s">
        <v>1132</v>
      </c>
      <c r="G9" s="34" t="s">
        <v>1133</v>
      </c>
      <c r="H9" s="34" t="s">
        <v>1134</v>
      </c>
      <c r="I9" s="34" t="s">
        <v>1135</v>
      </c>
      <c r="J9" s="34" t="s">
        <v>1136</v>
      </c>
      <c r="K9" s="34" t="s">
        <v>1137</v>
      </c>
      <c r="L9" s="34" t="s">
        <v>1138</v>
      </c>
      <c r="M9" s="34" t="s">
        <v>1139</v>
      </c>
    </row>
    <row r="10" spans="1:13" x14ac:dyDescent="0.2">
      <c r="A10" s="111">
        <v>1</v>
      </c>
      <c r="B10" s="111">
        <v>1</v>
      </c>
      <c r="C10" s="126">
        <f>A10*B10</f>
        <v>1</v>
      </c>
      <c r="D10" s="3" t="s">
        <v>1140</v>
      </c>
      <c r="E10" s="4"/>
      <c r="F10" s="33"/>
      <c r="G10" s="33"/>
      <c r="H10" s="33"/>
      <c r="I10" s="111">
        <v>-1</v>
      </c>
      <c r="J10" s="111">
        <v>-2</v>
      </c>
      <c r="K10" s="127">
        <f>A10+I10</f>
        <v>0</v>
      </c>
      <c r="L10" s="127">
        <f>B10+J10</f>
        <v>-1</v>
      </c>
      <c r="M10" s="126">
        <f>K10*L10</f>
        <v>0</v>
      </c>
    </row>
    <row r="11" spans="1:13" x14ac:dyDescent="0.2">
      <c r="A11" s="111"/>
      <c r="B11" s="111"/>
      <c r="C11" s="126"/>
      <c r="D11" s="5" t="s">
        <v>1141</v>
      </c>
      <c r="E11" s="9" t="s">
        <v>1142</v>
      </c>
      <c r="F11" s="33"/>
      <c r="G11" s="33"/>
      <c r="H11" s="33"/>
      <c r="I11" s="111"/>
      <c r="J11" s="111"/>
      <c r="K11" s="127"/>
      <c r="L11" s="127"/>
      <c r="M11" s="126"/>
    </row>
    <row r="14" spans="1:13" ht="26.25" customHeight="1" x14ac:dyDescent="0.4">
      <c r="A14" s="105" t="s">
        <v>1143</v>
      </c>
      <c r="B14" s="106"/>
      <c r="C14" s="107"/>
      <c r="D14" s="124" t="s">
        <v>1144</v>
      </c>
      <c r="E14" s="124"/>
      <c r="F14" s="124"/>
      <c r="G14" s="124"/>
      <c r="H14" s="124"/>
      <c r="I14" s="124"/>
      <c r="J14" s="124"/>
      <c r="K14" s="105" t="s">
        <v>1145</v>
      </c>
      <c r="L14" s="106"/>
      <c r="M14" s="107"/>
    </row>
    <row r="15" spans="1:13" ht="126" x14ac:dyDescent="0.25">
      <c r="A15" s="34" t="s">
        <v>1146</v>
      </c>
      <c r="B15" s="34" t="s">
        <v>1147</v>
      </c>
      <c r="C15" s="34" t="s">
        <v>1148</v>
      </c>
      <c r="D15" s="123" t="s">
        <v>1149</v>
      </c>
      <c r="E15" s="123"/>
      <c r="F15" s="27" t="s">
        <v>1150</v>
      </c>
      <c r="G15" s="121" t="s">
        <v>1151</v>
      </c>
      <c r="H15" s="122"/>
      <c r="I15" s="27" t="s">
        <v>1152</v>
      </c>
      <c r="J15" s="27" t="s">
        <v>1153</v>
      </c>
      <c r="K15" s="34" t="s">
        <v>1154</v>
      </c>
      <c r="L15" s="34" t="s">
        <v>1155</v>
      </c>
      <c r="M15" s="34" t="s">
        <v>1156</v>
      </c>
    </row>
    <row r="16" spans="1:13" x14ac:dyDescent="0.2">
      <c r="A16" s="117">
        <f>K10</f>
        <v>0</v>
      </c>
      <c r="B16" s="117">
        <f>L10</f>
        <v>-1</v>
      </c>
      <c r="C16" s="115">
        <f>M10</f>
        <v>0</v>
      </c>
      <c r="D16" s="120"/>
      <c r="E16" s="120"/>
      <c r="F16" s="5"/>
      <c r="G16" s="111"/>
      <c r="H16" s="111"/>
      <c r="I16" s="112">
        <v>-1</v>
      </c>
      <c r="J16" s="112">
        <v>-1</v>
      </c>
      <c r="K16" s="117">
        <f>A16+I16</f>
        <v>-1</v>
      </c>
      <c r="L16" s="117">
        <f>B16+J16</f>
        <v>-2</v>
      </c>
      <c r="M16" s="115">
        <f>K16*L16</f>
        <v>2</v>
      </c>
    </row>
    <row r="17" spans="1:13" x14ac:dyDescent="0.2">
      <c r="A17" s="118"/>
      <c r="B17" s="118"/>
      <c r="C17" s="116"/>
      <c r="D17" s="120"/>
      <c r="E17" s="120"/>
      <c r="F17" s="5"/>
      <c r="G17" s="111"/>
      <c r="H17" s="111"/>
      <c r="I17" s="113"/>
      <c r="J17" s="113"/>
      <c r="K17" s="118"/>
      <c r="L17" s="118"/>
      <c r="M17" s="116"/>
    </row>
    <row r="18" spans="1:13" x14ac:dyDescent="0.2">
      <c r="A18" s="118"/>
      <c r="B18" s="118"/>
      <c r="C18" s="116"/>
      <c r="D18" s="120"/>
      <c r="E18" s="120"/>
      <c r="F18" s="5"/>
      <c r="G18" s="111"/>
      <c r="H18" s="111"/>
      <c r="I18" s="113"/>
      <c r="J18" s="113"/>
      <c r="K18" s="118"/>
      <c r="L18" s="118"/>
      <c r="M18" s="116"/>
    </row>
    <row r="19" spans="1:13" x14ac:dyDescent="0.2">
      <c r="A19" s="118"/>
      <c r="B19" s="118"/>
      <c r="C19" s="116"/>
      <c r="D19" s="120"/>
      <c r="E19" s="120"/>
      <c r="F19" s="5"/>
      <c r="G19" s="111"/>
      <c r="H19" s="111"/>
      <c r="I19" s="113"/>
      <c r="J19" s="113"/>
      <c r="K19" s="118"/>
      <c r="L19" s="118"/>
      <c r="M19" s="116"/>
    </row>
    <row r="20" spans="1:13" x14ac:dyDescent="0.2">
      <c r="A20" s="118"/>
      <c r="B20" s="118"/>
      <c r="C20" s="116"/>
      <c r="D20" s="120"/>
      <c r="E20" s="120"/>
      <c r="F20" s="5"/>
      <c r="G20" s="111"/>
      <c r="H20" s="111"/>
      <c r="I20" s="113"/>
      <c r="J20" s="113"/>
      <c r="K20" s="118"/>
      <c r="L20" s="118"/>
      <c r="M20" s="116"/>
    </row>
    <row r="21" spans="1:13" x14ac:dyDescent="0.2">
      <c r="A21" s="118"/>
      <c r="B21" s="118"/>
      <c r="C21" s="116"/>
      <c r="D21" s="120"/>
      <c r="E21" s="120"/>
      <c r="F21" s="5"/>
      <c r="G21" s="111"/>
      <c r="H21" s="111"/>
      <c r="I21" s="113"/>
      <c r="J21" s="113"/>
      <c r="K21" s="118"/>
      <c r="L21" s="118"/>
      <c r="M21" s="116"/>
    </row>
    <row r="22" spans="1:13" x14ac:dyDescent="0.2">
      <c r="A22" s="118"/>
      <c r="B22" s="118"/>
      <c r="C22" s="116"/>
      <c r="D22" s="120"/>
      <c r="E22" s="120"/>
      <c r="F22" s="5"/>
      <c r="G22" s="111"/>
      <c r="H22" s="111"/>
      <c r="I22" s="113"/>
      <c r="J22" s="113"/>
      <c r="K22" s="118"/>
      <c r="L22" s="118"/>
      <c r="M22" s="116"/>
    </row>
    <row r="23" spans="1:13" x14ac:dyDescent="0.2">
      <c r="A23" s="118"/>
      <c r="B23" s="118"/>
      <c r="C23" s="116"/>
      <c r="D23" s="120"/>
      <c r="E23" s="120"/>
      <c r="F23" s="5"/>
      <c r="G23" s="111"/>
      <c r="H23" s="111"/>
      <c r="I23" s="113"/>
      <c r="J23" s="113"/>
      <c r="K23" s="118"/>
      <c r="L23" s="118"/>
      <c r="M23" s="116"/>
    </row>
    <row r="24" spans="1:13" x14ac:dyDescent="0.2">
      <c r="A24" s="119"/>
      <c r="B24" s="119"/>
      <c r="C24" s="125"/>
      <c r="D24" s="120"/>
      <c r="E24" s="120"/>
      <c r="F24" s="5"/>
      <c r="G24" s="111"/>
      <c r="H24" s="111"/>
      <c r="I24" s="114"/>
      <c r="J24" s="114"/>
      <c r="K24" s="119"/>
      <c r="L24" s="119"/>
      <c r="M24" s="125"/>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C4" zoomScaleNormal="70" zoomScaleSheetLayoutView="100" workbookViewId="0">
      <selection activeCell="E8" sqref="E8:F8"/>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1157</v>
      </c>
    </row>
    <row r="4" spans="1:8" s="15" customFormat="1" ht="38.25" customHeight="1" x14ac:dyDescent="0.4">
      <c r="A4" s="124" t="s">
        <v>1158</v>
      </c>
      <c r="B4" s="124"/>
      <c r="C4" s="124"/>
      <c r="D4" s="124"/>
      <c r="E4" s="124"/>
      <c r="F4" s="124"/>
      <c r="G4" s="124"/>
      <c r="H4" s="124"/>
    </row>
    <row r="5" spans="1:8" s="14" customFormat="1" ht="141.75" x14ac:dyDescent="0.25">
      <c r="A5" s="20" t="s">
        <v>1159</v>
      </c>
      <c r="B5" s="20" t="s">
        <v>1160</v>
      </c>
      <c r="C5" s="20" t="s">
        <v>1161</v>
      </c>
      <c r="D5" s="95" t="s">
        <v>1162</v>
      </c>
      <c r="E5" s="20" t="s">
        <v>1163</v>
      </c>
      <c r="F5" s="20" t="s">
        <v>1403</v>
      </c>
      <c r="G5" s="43" t="s">
        <v>1164</v>
      </c>
      <c r="H5" s="43" t="s">
        <v>1165</v>
      </c>
    </row>
    <row r="6" spans="1:8" ht="133.5" customHeight="1" x14ac:dyDescent="0.2">
      <c r="A6" s="25" t="s">
        <v>1166</v>
      </c>
      <c r="B6" s="24" t="s">
        <v>1167</v>
      </c>
      <c r="C6" s="44" t="s">
        <v>1168</v>
      </c>
      <c r="D6" s="44" t="s">
        <v>1169</v>
      </c>
      <c r="E6" s="24" t="s">
        <v>1170</v>
      </c>
      <c r="F6" s="24" t="s">
        <v>1171</v>
      </c>
      <c r="G6" s="45"/>
      <c r="H6" s="45"/>
    </row>
    <row r="7" spans="1:8" ht="150" customHeight="1" x14ac:dyDescent="0.2">
      <c r="A7" s="25" t="s">
        <v>1172</v>
      </c>
      <c r="B7" s="24" t="s">
        <v>1173</v>
      </c>
      <c r="C7" s="24" t="s">
        <v>1174</v>
      </c>
      <c r="D7" s="24" t="s">
        <v>1175</v>
      </c>
      <c r="E7" s="24" t="s">
        <v>1176</v>
      </c>
      <c r="F7" s="24" t="s">
        <v>1177</v>
      </c>
      <c r="G7" s="45"/>
      <c r="H7" s="45"/>
    </row>
    <row r="8" spans="1:8" ht="90" customHeight="1" x14ac:dyDescent="0.2">
      <c r="A8" s="25" t="s">
        <v>1178</v>
      </c>
      <c r="B8" s="24" t="s">
        <v>1179</v>
      </c>
      <c r="C8" s="24" t="s">
        <v>1180</v>
      </c>
      <c r="D8" s="24" t="s">
        <v>1181</v>
      </c>
      <c r="E8" s="24" t="s">
        <v>1182</v>
      </c>
      <c r="F8" s="24" t="s">
        <v>1183</v>
      </c>
      <c r="G8" s="45"/>
      <c r="H8" s="45"/>
    </row>
    <row r="9" spans="1:8" ht="45.75" customHeight="1" x14ac:dyDescent="0.2">
      <c r="A9" s="13" t="s">
        <v>1184</v>
      </c>
      <c r="B9" s="17"/>
      <c r="C9" s="18" t="s">
        <v>1185</v>
      </c>
      <c r="D9" s="18"/>
      <c r="E9" s="17"/>
      <c r="F9" s="17"/>
      <c r="G9" s="45"/>
      <c r="H9" s="45"/>
    </row>
    <row r="21" spans="7:7" hidden="1" x14ac:dyDescent="0.2">
      <c r="G21" t="s">
        <v>1186</v>
      </c>
    </row>
    <row r="22" spans="7:7" hidden="1" x14ac:dyDescent="0.2">
      <c r="G22" t="s">
        <v>1187</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L62"/>
  <sheetViews>
    <sheetView view="pageBreakPreview" topLeftCell="D1" zoomScaleNormal="75" zoomScaleSheetLayoutView="100" workbookViewId="0">
      <selection activeCell="D5" sqref="D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1188</v>
      </c>
      <c r="D3" s="109"/>
      <c r="E3" s="109"/>
      <c r="F3" s="109"/>
      <c r="G3" s="110"/>
    </row>
    <row r="4" spans="1:12" s="14" customFormat="1" ht="94.5" x14ac:dyDescent="0.25">
      <c r="C4" s="31" t="s">
        <v>1189</v>
      </c>
      <c r="D4" s="28" t="s">
        <v>1190</v>
      </c>
      <c r="E4" s="28" t="s">
        <v>1191</v>
      </c>
      <c r="F4" s="28" t="s">
        <v>1192</v>
      </c>
      <c r="G4" s="30" t="s">
        <v>1403</v>
      </c>
    </row>
    <row r="5" spans="1:12" s="38" customFormat="1" ht="113.25" customHeight="1" thickBot="1" x14ac:dyDescent="0.25">
      <c r="C5" s="39" t="str">
        <f>'4. Direkte indkøb'!A6:A6</f>
        <v>PR1</v>
      </c>
      <c r="D5" s="24" t="s">
        <v>225</v>
      </c>
      <c r="E5" s="44" t="s">
        <v>1168</v>
      </c>
      <c r="F5" s="24" t="s">
        <v>1170</v>
      </c>
      <c r="G5" s="24" t="s">
        <v>12</v>
      </c>
    </row>
    <row r="8" spans="1:12" ht="26.25" customHeight="1" x14ac:dyDescent="0.4">
      <c r="A8" s="105" t="s">
        <v>1193</v>
      </c>
      <c r="B8" s="106"/>
      <c r="C8" s="107"/>
      <c r="D8" s="105" t="s">
        <v>1194</v>
      </c>
      <c r="E8" s="106"/>
      <c r="F8" s="106"/>
      <c r="G8" s="106"/>
      <c r="H8" s="106"/>
      <c r="I8" s="107"/>
      <c r="J8" s="105" t="s">
        <v>1195</v>
      </c>
      <c r="K8" s="106"/>
      <c r="L8" s="107"/>
    </row>
    <row r="9" spans="1:12" ht="189" x14ac:dyDescent="0.25">
      <c r="A9" s="28" t="s">
        <v>1196</v>
      </c>
      <c r="B9" s="28" t="s">
        <v>1197</v>
      </c>
      <c r="C9" s="28" t="s">
        <v>1198</v>
      </c>
      <c r="D9" s="28" t="s">
        <v>1199</v>
      </c>
      <c r="E9" s="28" t="s">
        <v>1200</v>
      </c>
      <c r="F9" s="28" t="s">
        <v>1201</v>
      </c>
      <c r="G9" s="28" t="s">
        <v>1202</v>
      </c>
      <c r="H9" s="28" t="s">
        <v>1203</v>
      </c>
      <c r="I9" s="28" t="s">
        <v>1204</v>
      </c>
      <c r="J9" s="28" t="s">
        <v>1205</v>
      </c>
      <c r="K9" s="28" t="s">
        <v>1206</v>
      </c>
      <c r="L9" s="28" t="s">
        <v>1207</v>
      </c>
    </row>
    <row r="10" spans="1:12" ht="15.75" x14ac:dyDescent="0.25">
      <c r="A10" s="137">
        <v>1</v>
      </c>
      <c r="B10" s="112">
        <v>1</v>
      </c>
      <c r="C10" s="134">
        <f>A10*B10</f>
        <v>1</v>
      </c>
      <c r="D10" s="132" t="s">
        <v>1208</v>
      </c>
      <c r="E10" s="133"/>
      <c r="F10" s="133"/>
      <c r="G10" s="133"/>
      <c r="H10" s="111">
        <v>-1</v>
      </c>
      <c r="I10" s="111">
        <v>-2</v>
      </c>
      <c r="J10" s="127">
        <f>A10+H10</f>
        <v>0</v>
      </c>
      <c r="K10" s="127">
        <f>B10+I10</f>
        <v>-1</v>
      </c>
      <c r="L10" s="134">
        <f>J10*K10</f>
        <v>0</v>
      </c>
    </row>
    <row r="11" spans="1:12" ht="38.25" x14ac:dyDescent="0.2">
      <c r="A11" s="138"/>
      <c r="B11" s="113"/>
      <c r="C11" s="135"/>
      <c r="D11" s="3" t="s">
        <v>1209</v>
      </c>
      <c r="E11" s="4" t="s">
        <v>1210</v>
      </c>
      <c r="F11" s="26"/>
      <c r="G11" s="26"/>
      <c r="H11" s="111"/>
      <c r="I11" s="111"/>
      <c r="J11" s="127"/>
      <c r="K11" s="127"/>
      <c r="L11" s="135"/>
    </row>
    <row r="12" spans="1:12" ht="25.5" x14ac:dyDescent="0.2">
      <c r="A12" s="138"/>
      <c r="B12" s="113"/>
      <c r="C12" s="135"/>
      <c r="D12" s="3" t="s">
        <v>1211</v>
      </c>
      <c r="E12" s="6" t="s">
        <v>1212</v>
      </c>
      <c r="F12" s="26"/>
      <c r="G12" s="26"/>
      <c r="H12" s="111"/>
      <c r="I12" s="111"/>
      <c r="J12" s="127"/>
      <c r="K12" s="127"/>
      <c r="L12" s="135"/>
    </row>
    <row r="13" spans="1:12" x14ac:dyDescent="0.2">
      <c r="A13" s="138"/>
      <c r="B13" s="113"/>
      <c r="C13" s="135"/>
      <c r="D13" s="5" t="s">
        <v>1213</v>
      </c>
      <c r="E13" s="9" t="s">
        <v>1214</v>
      </c>
      <c r="F13" s="26"/>
      <c r="G13" s="26"/>
      <c r="H13" s="111"/>
      <c r="I13" s="111"/>
      <c r="J13" s="127"/>
      <c r="K13" s="127"/>
      <c r="L13" s="135"/>
    </row>
    <row r="14" spans="1:12" ht="18.75" customHeight="1" x14ac:dyDescent="0.25">
      <c r="A14" s="138"/>
      <c r="B14" s="113"/>
      <c r="C14" s="135"/>
      <c r="D14" s="132" t="s">
        <v>1215</v>
      </c>
      <c r="E14" s="133"/>
      <c r="F14" s="133"/>
      <c r="G14" s="133"/>
      <c r="H14" s="111"/>
      <c r="I14" s="111"/>
      <c r="J14" s="127"/>
      <c r="K14" s="127"/>
      <c r="L14" s="135"/>
    </row>
    <row r="15" spans="1:12" s="42" customFormat="1" ht="51" x14ac:dyDescent="0.2">
      <c r="A15" s="138"/>
      <c r="B15" s="113"/>
      <c r="C15" s="135"/>
      <c r="D15" s="37" t="s">
        <v>1216</v>
      </c>
      <c r="E15" s="6" t="s">
        <v>1217</v>
      </c>
      <c r="F15" s="83"/>
      <c r="G15" s="83"/>
      <c r="H15" s="111"/>
      <c r="I15" s="111"/>
      <c r="J15" s="127"/>
      <c r="K15" s="127"/>
      <c r="L15" s="135"/>
    </row>
    <row r="16" spans="1:12" s="42" customFormat="1" ht="25.5" x14ac:dyDescent="0.2">
      <c r="A16" s="138"/>
      <c r="B16" s="113"/>
      <c r="C16" s="135"/>
      <c r="D16" s="37" t="s">
        <v>1218</v>
      </c>
      <c r="E16" s="6" t="s">
        <v>1219</v>
      </c>
      <c r="F16" s="83"/>
      <c r="G16" s="83"/>
      <c r="H16" s="111"/>
      <c r="I16" s="111"/>
      <c r="J16" s="127"/>
      <c r="K16" s="127"/>
      <c r="L16" s="135"/>
    </row>
    <row r="17" spans="1:12" s="42" customFormat="1" ht="38.25" x14ac:dyDescent="0.2">
      <c r="A17" s="138"/>
      <c r="B17" s="113"/>
      <c r="C17" s="135"/>
      <c r="D17" s="37" t="s">
        <v>1220</v>
      </c>
      <c r="E17" s="6" t="s">
        <v>1221</v>
      </c>
      <c r="F17" s="83"/>
      <c r="G17" s="83"/>
      <c r="H17" s="111"/>
      <c r="I17" s="111"/>
      <c r="J17" s="127"/>
      <c r="K17" s="127"/>
      <c r="L17" s="135"/>
    </row>
    <row r="18" spans="1:12" s="42" customFormat="1" x14ac:dyDescent="0.2">
      <c r="A18" s="138"/>
      <c r="B18" s="113"/>
      <c r="C18" s="135"/>
      <c r="D18" s="57" t="s">
        <v>1222</v>
      </c>
      <c r="E18" s="58" t="s">
        <v>1223</v>
      </c>
      <c r="F18" s="83"/>
      <c r="G18" s="83"/>
      <c r="H18" s="111"/>
      <c r="I18" s="111"/>
      <c r="J18" s="127"/>
      <c r="K18" s="127"/>
      <c r="L18" s="135"/>
    </row>
    <row r="19" spans="1:12" s="42" customFormat="1" ht="15.75" x14ac:dyDescent="0.25">
      <c r="A19" s="138"/>
      <c r="B19" s="113"/>
      <c r="C19" s="135"/>
      <c r="D19" s="132" t="s">
        <v>1224</v>
      </c>
      <c r="E19" s="133"/>
      <c r="F19" s="133"/>
      <c r="G19" s="133"/>
      <c r="H19" s="111"/>
      <c r="I19" s="111"/>
      <c r="J19" s="127"/>
      <c r="K19" s="127"/>
      <c r="L19" s="135"/>
    </row>
    <row r="20" spans="1:12" ht="38.25" x14ac:dyDescent="0.2">
      <c r="A20" s="138"/>
      <c r="B20" s="113"/>
      <c r="C20" s="135"/>
      <c r="D20" s="3" t="s">
        <v>1225</v>
      </c>
      <c r="E20" s="6" t="s">
        <v>1226</v>
      </c>
      <c r="F20" s="82"/>
      <c r="G20" s="82"/>
      <c r="H20" s="111"/>
      <c r="I20" s="111"/>
      <c r="J20" s="127"/>
      <c r="K20" s="127"/>
      <c r="L20" s="135"/>
    </row>
    <row r="21" spans="1:12" ht="38.25" x14ac:dyDescent="0.2">
      <c r="A21" s="138"/>
      <c r="B21" s="113"/>
      <c r="C21" s="135"/>
      <c r="D21" s="3" t="s">
        <v>1227</v>
      </c>
      <c r="E21" s="6" t="s">
        <v>1228</v>
      </c>
      <c r="F21" s="82"/>
      <c r="G21" s="82"/>
      <c r="H21" s="111"/>
      <c r="I21" s="111"/>
      <c r="J21" s="127"/>
      <c r="K21" s="127"/>
      <c r="L21" s="135"/>
    </row>
    <row r="22" spans="1:12" ht="25.5" x14ac:dyDescent="0.2">
      <c r="A22" s="138"/>
      <c r="B22" s="113"/>
      <c r="C22" s="135"/>
      <c r="D22" s="3" t="s">
        <v>1229</v>
      </c>
      <c r="E22" s="6" t="s">
        <v>1230</v>
      </c>
      <c r="F22" s="82"/>
      <c r="G22" s="82"/>
      <c r="H22" s="111"/>
      <c r="I22" s="111"/>
      <c r="J22" s="127"/>
      <c r="K22" s="127"/>
      <c r="L22" s="135"/>
    </row>
    <row r="23" spans="1:12" x14ac:dyDescent="0.2">
      <c r="A23" s="139"/>
      <c r="B23" s="114"/>
      <c r="C23" s="136"/>
      <c r="D23" s="5" t="s">
        <v>1231</v>
      </c>
      <c r="E23" s="9" t="s">
        <v>1232</v>
      </c>
      <c r="F23" s="82"/>
      <c r="G23" s="82"/>
      <c r="H23" s="111"/>
      <c r="I23" s="111"/>
      <c r="J23" s="127"/>
      <c r="K23" s="127"/>
      <c r="L23" s="136"/>
    </row>
    <row r="25" spans="1:12" ht="26.25" customHeight="1" x14ac:dyDescent="0.4">
      <c r="A25" s="105" t="s">
        <v>1233</v>
      </c>
      <c r="B25" s="106"/>
      <c r="C25" s="107"/>
      <c r="D25" s="124" t="s">
        <v>1234</v>
      </c>
      <c r="E25" s="124"/>
      <c r="F25" s="124"/>
      <c r="G25" s="124"/>
      <c r="H25" s="124"/>
      <c r="I25" s="124"/>
      <c r="J25" s="105" t="s">
        <v>1235</v>
      </c>
      <c r="K25" s="106"/>
      <c r="L25" s="107"/>
    </row>
    <row r="26" spans="1:12" ht="126" x14ac:dyDescent="0.25">
      <c r="A26" s="28" t="s">
        <v>1236</v>
      </c>
      <c r="B26" s="28" t="s">
        <v>1237</v>
      </c>
      <c r="C26" s="28" t="s">
        <v>1238</v>
      </c>
      <c r="D26" s="123" t="s">
        <v>1239</v>
      </c>
      <c r="E26" s="123"/>
      <c r="F26" s="27" t="s">
        <v>1240</v>
      </c>
      <c r="G26" s="97" t="s">
        <v>1241</v>
      </c>
      <c r="H26" s="27" t="s">
        <v>1242</v>
      </c>
      <c r="I26" s="27" t="s">
        <v>1243</v>
      </c>
      <c r="J26" s="28" t="s">
        <v>1244</v>
      </c>
      <c r="K26" s="28" t="s">
        <v>1245</v>
      </c>
      <c r="L26" s="28" t="s">
        <v>1246</v>
      </c>
    </row>
    <row r="27" spans="1:12" x14ac:dyDescent="0.2">
      <c r="A27" s="117">
        <f>J10</f>
        <v>0</v>
      </c>
      <c r="B27" s="117">
        <f>K10</f>
        <v>-1</v>
      </c>
      <c r="C27" s="134">
        <f>L10</f>
        <v>0</v>
      </c>
      <c r="D27" s="120"/>
      <c r="E27" s="120"/>
      <c r="F27" s="5"/>
      <c r="G27" s="96"/>
      <c r="H27" s="112">
        <v>-1</v>
      </c>
      <c r="I27" s="112">
        <v>-1</v>
      </c>
      <c r="J27" s="117">
        <f>A27+H27</f>
        <v>-1</v>
      </c>
      <c r="K27" s="117">
        <f>B27+I27</f>
        <v>-2</v>
      </c>
      <c r="L27" s="134">
        <f>J27*K27</f>
        <v>2</v>
      </c>
    </row>
    <row r="28" spans="1:12" x14ac:dyDescent="0.2">
      <c r="A28" s="118"/>
      <c r="B28" s="118"/>
      <c r="C28" s="135"/>
      <c r="D28" s="120"/>
      <c r="E28" s="120"/>
      <c r="F28" s="5"/>
      <c r="G28" s="96"/>
      <c r="H28" s="113"/>
      <c r="I28" s="113"/>
      <c r="J28" s="118"/>
      <c r="K28" s="118"/>
      <c r="L28" s="135"/>
    </row>
    <row r="29" spans="1:12" x14ac:dyDescent="0.2">
      <c r="A29" s="118"/>
      <c r="B29" s="118"/>
      <c r="C29" s="135"/>
      <c r="D29" s="120"/>
      <c r="E29" s="120"/>
      <c r="F29" s="5"/>
      <c r="G29" s="96"/>
      <c r="H29" s="113"/>
      <c r="I29" s="113"/>
      <c r="J29" s="118"/>
      <c r="K29" s="118"/>
      <c r="L29" s="135"/>
    </row>
    <row r="30" spans="1:12" x14ac:dyDescent="0.2">
      <c r="A30" s="118"/>
      <c r="B30" s="118"/>
      <c r="C30" s="135"/>
      <c r="D30" s="120"/>
      <c r="E30" s="120"/>
      <c r="F30" s="5"/>
      <c r="G30" s="96"/>
      <c r="H30" s="113"/>
      <c r="I30" s="113"/>
      <c r="J30" s="118"/>
      <c r="K30" s="118"/>
      <c r="L30" s="135"/>
    </row>
    <row r="31" spans="1:12" x14ac:dyDescent="0.2">
      <c r="A31" s="118"/>
      <c r="B31" s="118"/>
      <c r="C31" s="135"/>
      <c r="D31" s="120"/>
      <c r="E31" s="120"/>
      <c r="F31" s="5"/>
      <c r="G31" s="96"/>
      <c r="H31" s="113"/>
      <c r="I31" s="113"/>
      <c r="J31" s="118"/>
      <c r="K31" s="118"/>
      <c r="L31" s="135"/>
    </row>
    <row r="32" spans="1:12" x14ac:dyDescent="0.2">
      <c r="A32" s="118"/>
      <c r="B32" s="118"/>
      <c r="C32" s="135"/>
      <c r="D32" s="120"/>
      <c r="E32" s="120"/>
      <c r="F32" s="5"/>
      <c r="G32" s="96"/>
      <c r="H32" s="113"/>
      <c r="I32" s="113"/>
      <c r="J32" s="118"/>
      <c r="K32" s="118"/>
      <c r="L32" s="135"/>
    </row>
    <row r="33" spans="1:12" x14ac:dyDescent="0.2">
      <c r="A33" s="118"/>
      <c r="B33" s="118"/>
      <c r="C33" s="135"/>
      <c r="D33" s="120"/>
      <c r="E33" s="120"/>
      <c r="F33" s="5"/>
      <c r="G33" s="96"/>
      <c r="H33" s="113"/>
      <c r="I33" s="113"/>
      <c r="J33" s="118"/>
      <c r="K33" s="118"/>
      <c r="L33" s="135"/>
    </row>
    <row r="34" spans="1:12" x14ac:dyDescent="0.2">
      <c r="A34" s="118"/>
      <c r="B34" s="118"/>
      <c r="C34" s="135"/>
      <c r="D34" s="120"/>
      <c r="E34" s="120"/>
      <c r="F34" s="5"/>
      <c r="G34" s="96"/>
      <c r="H34" s="113"/>
      <c r="I34" s="113"/>
      <c r="J34" s="118"/>
      <c r="K34" s="118"/>
      <c r="L34" s="135"/>
    </row>
    <row r="35" spans="1:12" x14ac:dyDescent="0.2">
      <c r="A35" s="119"/>
      <c r="B35" s="119"/>
      <c r="C35" s="135"/>
      <c r="D35" s="120"/>
      <c r="E35" s="120"/>
      <c r="F35" s="5"/>
      <c r="G35" s="96"/>
      <c r="H35" s="114"/>
      <c r="I35" s="114"/>
      <c r="J35" s="119"/>
      <c r="K35" s="119"/>
      <c r="L35" s="135"/>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36">
    <mergeCell ref="C3:G3"/>
    <mergeCell ref="A8:C8"/>
    <mergeCell ref="D8:I8"/>
    <mergeCell ref="J8:L8"/>
    <mergeCell ref="A25:C25"/>
    <mergeCell ref="D25:I25"/>
    <mergeCell ref="J25:L25"/>
    <mergeCell ref="J10:J23"/>
    <mergeCell ref="K10:K23"/>
    <mergeCell ref="L10:L23"/>
    <mergeCell ref="D10:G10"/>
    <mergeCell ref="D14:G14"/>
    <mergeCell ref="D19:G19"/>
    <mergeCell ref="A10:A23"/>
    <mergeCell ref="B10:B23"/>
    <mergeCell ref="C10:C23"/>
    <mergeCell ref="H10:H23"/>
    <mergeCell ref="I10:I23"/>
    <mergeCell ref="D26:E26"/>
    <mergeCell ref="A27:A35"/>
    <mergeCell ref="B27:B35"/>
    <mergeCell ref="C27:C35"/>
    <mergeCell ref="D27:E27"/>
    <mergeCell ref="D31:E31"/>
    <mergeCell ref="D32:E32"/>
    <mergeCell ref="I27:I35"/>
    <mergeCell ref="J27:J35"/>
    <mergeCell ref="K27:K35"/>
    <mergeCell ref="L27:L35"/>
    <mergeCell ref="D28:E28"/>
    <mergeCell ref="D29:E29"/>
    <mergeCell ref="D30:E30"/>
    <mergeCell ref="H27:H35"/>
    <mergeCell ref="D33:E33"/>
    <mergeCell ref="D34:E34"/>
    <mergeCell ref="D35:E35"/>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G18">
    <cfRule type="cellIs" dxfId="54" priority="23" operator="between">
      <formula>0</formula>
      <formula>0</formula>
    </cfRule>
  </conditionalFormatting>
  <conditionalFormatting sqref="L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L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H27:I35 H10: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F18:G18 F23:G23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L63"/>
  <sheetViews>
    <sheetView view="pageBreakPreview" zoomScale="82" zoomScaleNormal="75" zoomScaleSheetLayoutView="82" workbookViewId="0">
      <selection activeCell="H5" sqref="H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5.28515625" style="42" customWidth="1"/>
    <col min="9" max="9" width="18.5703125" style="42" customWidth="1"/>
    <col min="10" max="10" width="14.5703125" style="42" customWidth="1"/>
    <col min="11" max="11" width="15.28515625" style="42" customWidth="1"/>
    <col min="12" max="12" width="15.42578125" style="42" customWidth="1"/>
    <col min="13" max="13" width="29.28515625" style="42" customWidth="1"/>
    <col min="14" max="14" width="15.28515625" style="42" customWidth="1"/>
    <col min="15" max="15" width="18.5703125" style="42" customWidth="1"/>
    <col min="16" max="16" width="14.7109375" style="42" bestFit="1" customWidth="1"/>
    <col min="17" max="17" width="15.85546875" style="42" bestFit="1" customWidth="1"/>
    <col min="18" max="18" width="13.28515625" style="42" customWidth="1"/>
    <col min="19" max="19" width="12.7109375" style="42" customWidth="1"/>
    <col min="20" max="20" width="13.7109375" style="42" customWidth="1"/>
    <col min="21" max="21" width="41.28515625" style="42" customWidth="1"/>
    <col min="22" max="16384" width="9.140625" style="42"/>
  </cols>
  <sheetData>
    <row r="2" spans="1:12" ht="13.5" thickBot="1" x14ac:dyDescent="0.25"/>
    <row r="3" spans="1:12" s="47" customFormat="1" ht="26.25" x14ac:dyDescent="0.4">
      <c r="C3" s="108" t="s">
        <v>1247</v>
      </c>
      <c r="D3" s="109"/>
      <c r="E3" s="109"/>
      <c r="F3" s="109"/>
      <c r="G3" s="110"/>
    </row>
    <row r="4" spans="1:12" s="48" customFormat="1" ht="94.5" x14ac:dyDescent="0.25">
      <c r="C4" s="49" t="s">
        <v>1248</v>
      </c>
      <c r="D4" s="89" t="s">
        <v>1249</v>
      </c>
      <c r="E4" s="89" t="s">
        <v>1250</v>
      </c>
      <c r="F4" s="89" t="s">
        <v>1251</v>
      </c>
      <c r="G4" s="51" t="s">
        <v>1403</v>
      </c>
    </row>
    <row r="5" spans="1:12" s="52" customFormat="1" ht="92.25" customHeight="1" thickBot="1" x14ac:dyDescent="0.25">
      <c r="C5" s="53" t="str">
        <f>'4. Direkte indkøb'!A7:A7</f>
        <v>PR2</v>
      </c>
      <c r="D5" s="24" t="s">
        <v>231</v>
      </c>
      <c r="E5" s="24" t="s">
        <v>1174</v>
      </c>
      <c r="F5" s="24" t="s">
        <v>1170</v>
      </c>
      <c r="G5" s="24" t="s">
        <v>1177</v>
      </c>
    </row>
    <row r="8" spans="1:12" ht="26.25" customHeight="1" x14ac:dyDescent="0.4">
      <c r="A8" s="105" t="s">
        <v>1252</v>
      </c>
      <c r="B8" s="106"/>
      <c r="C8" s="107"/>
      <c r="D8" s="105" t="s">
        <v>1253</v>
      </c>
      <c r="E8" s="106"/>
      <c r="F8" s="106"/>
      <c r="G8" s="106"/>
      <c r="H8" s="106"/>
      <c r="I8" s="107"/>
      <c r="J8" s="105" t="s">
        <v>1254</v>
      </c>
      <c r="K8" s="106"/>
      <c r="L8" s="107"/>
    </row>
    <row r="9" spans="1:12" ht="189" x14ac:dyDescent="0.25">
      <c r="A9" s="50" t="s">
        <v>1255</v>
      </c>
      <c r="B9" s="50" t="s">
        <v>1256</v>
      </c>
      <c r="C9" s="50" t="s">
        <v>1257</v>
      </c>
      <c r="D9" s="50" t="s">
        <v>1258</v>
      </c>
      <c r="E9" s="50" t="s">
        <v>1259</v>
      </c>
      <c r="F9" s="50" t="s">
        <v>1260</v>
      </c>
      <c r="G9" s="50" t="s">
        <v>1261</v>
      </c>
      <c r="H9" s="50" t="s">
        <v>1262</v>
      </c>
      <c r="I9" s="50" t="s">
        <v>1263</v>
      </c>
      <c r="J9" s="50" t="s">
        <v>1264</v>
      </c>
      <c r="K9" s="50" t="s">
        <v>1265</v>
      </c>
      <c r="L9" s="50" t="s">
        <v>1266</v>
      </c>
    </row>
    <row r="10" spans="1:12" ht="15.75" customHeight="1" x14ac:dyDescent="0.25">
      <c r="A10" s="111">
        <v>1</v>
      </c>
      <c r="B10" s="111">
        <v>1</v>
      </c>
      <c r="C10" s="126">
        <f>A10*B10</f>
        <v>1</v>
      </c>
      <c r="D10" s="140" t="s">
        <v>1267</v>
      </c>
      <c r="E10" s="141"/>
      <c r="F10" s="141"/>
      <c r="G10" s="141"/>
      <c r="H10" s="151">
        <v>-1</v>
      </c>
      <c r="I10" s="151">
        <v>-1</v>
      </c>
      <c r="J10" s="149">
        <f>A10+H10</f>
        <v>0</v>
      </c>
      <c r="K10" s="149">
        <f>B10+I10</f>
        <v>0</v>
      </c>
      <c r="L10" s="126">
        <f>J10*K10</f>
        <v>0</v>
      </c>
    </row>
    <row r="11" spans="1:12" ht="51" x14ac:dyDescent="0.2">
      <c r="A11" s="111"/>
      <c r="B11" s="111"/>
      <c r="C11" s="126"/>
      <c r="D11" s="37" t="s">
        <v>1268</v>
      </c>
      <c r="E11" s="6" t="s">
        <v>1269</v>
      </c>
      <c r="F11" s="88"/>
      <c r="G11" s="88"/>
      <c r="H11" s="151"/>
      <c r="I11" s="151"/>
      <c r="J11" s="149"/>
      <c r="K11" s="149"/>
      <c r="L11" s="126"/>
    </row>
    <row r="12" spans="1:12" ht="25.5" x14ac:dyDescent="0.2">
      <c r="A12" s="111"/>
      <c r="B12" s="111"/>
      <c r="C12" s="126"/>
      <c r="D12" s="37" t="s">
        <v>1270</v>
      </c>
      <c r="E12" s="6" t="s">
        <v>1271</v>
      </c>
      <c r="F12" s="88"/>
      <c r="G12" s="88"/>
      <c r="H12" s="151"/>
      <c r="I12" s="151"/>
      <c r="J12" s="149"/>
      <c r="K12" s="149"/>
      <c r="L12" s="126"/>
    </row>
    <row r="13" spans="1:12" x14ac:dyDescent="0.2">
      <c r="A13" s="111"/>
      <c r="B13" s="111"/>
      <c r="C13" s="126"/>
      <c r="D13" s="57" t="s">
        <v>1272</v>
      </c>
      <c r="E13" s="58" t="s">
        <v>1273</v>
      </c>
      <c r="F13" s="88"/>
      <c r="G13" s="88"/>
      <c r="H13" s="151"/>
      <c r="I13" s="151"/>
      <c r="J13" s="149"/>
      <c r="K13" s="149"/>
      <c r="L13" s="126"/>
    </row>
    <row r="14" spans="1:12" ht="15.75" customHeight="1" x14ac:dyDescent="0.25">
      <c r="A14" s="111"/>
      <c r="B14" s="111"/>
      <c r="C14" s="126"/>
      <c r="D14" s="140" t="s">
        <v>1274</v>
      </c>
      <c r="E14" s="141"/>
      <c r="F14" s="141"/>
      <c r="G14" s="141"/>
      <c r="H14" s="151"/>
      <c r="I14" s="151"/>
      <c r="J14" s="149"/>
      <c r="K14" s="149"/>
      <c r="L14" s="126"/>
    </row>
    <row r="15" spans="1:12" ht="38.25" x14ac:dyDescent="0.2">
      <c r="A15" s="111"/>
      <c r="B15" s="111"/>
      <c r="C15" s="126"/>
      <c r="D15" s="3" t="s">
        <v>1275</v>
      </c>
      <c r="E15" s="4" t="s">
        <v>1276</v>
      </c>
      <c r="F15" s="88"/>
      <c r="G15" s="88"/>
      <c r="H15" s="151"/>
      <c r="I15" s="151"/>
      <c r="J15" s="149"/>
      <c r="K15" s="149"/>
      <c r="L15" s="126"/>
    </row>
    <row r="16" spans="1:12" ht="38.25" x14ac:dyDescent="0.2">
      <c r="A16" s="111"/>
      <c r="B16" s="111"/>
      <c r="C16" s="126"/>
      <c r="D16" s="3" t="s">
        <v>1277</v>
      </c>
      <c r="E16" s="4" t="s">
        <v>1278</v>
      </c>
      <c r="F16" s="88"/>
      <c r="G16" s="88"/>
      <c r="H16" s="151"/>
      <c r="I16" s="151"/>
      <c r="J16" s="149"/>
      <c r="K16" s="149"/>
      <c r="L16" s="126"/>
    </row>
    <row r="17" spans="1:12" ht="25.5" x14ac:dyDescent="0.2">
      <c r="A17" s="111"/>
      <c r="B17" s="111"/>
      <c r="C17" s="126"/>
      <c r="D17" s="3" t="s">
        <v>1279</v>
      </c>
      <c r="E17" s="4" t="s">
        <v>1280</v>
      </c>
      <c r="F17" s="88"/>
      <c r="G17" s="88"/>
      <c r="H17" s="151"/>
      <c r="I17" s="151"/>
      <c r="J17" s="149"/>
      <c r="K17" s="149"/>
      <c r="L17" s="126"/>
    </row>
    <row r="18" spans="1:12" ht="15.75" customHeight="1" x14ac:dyDescent="0.2">
      <c r="A18" s="111"/>
      <c r="B18" s="111"/>
      <c r="C18" s="126"/>
      <c r="D18" s="5" t="s">
        <v>1281</v>
      </c>
      <c r="E18" s="9" t="s">
        <v>1282</v>
      </c>
      <c r="F18" s="88"/>
      <c r="G18" s="88"/>
      <c r="H18" s="151"/>
      <c r="I18" s="151"/>
      <c r="J18" s="149"/>
      <c r="K18" s="149"/>
      <c r="L18" s="126"/>
    </row>
    <row r="19" spans="1:12" ht="15.75" customHeight="1" x14ac:dyDescent="0.25">
      <c r="A19" s="111"/>
      <c r="B19" s="111"/>
      <c r="C19" s="126"/>
      <c r="D19" s="140" t="s">
        <v>1283</v>
      </c>
      <c r="E19" s="141"/>
      <c r="F19" s="141"/>
      <c r="G19" s="141"/>
      <c r="H19" s="151"/>
      <c r="I19" s="151"/>
      <c r="J19" s="149"/>
      <c r="K19" s="149"/>
      <c r="L19" s="126"/>
    </row>
    <row r="20" spans="1:12" ht="25.5" x14ac:dyDescent="0.2">
      <c r="A20" s="111"/>
      <c r="B20" s="111"/>
      <c r="C20" s="126"/>
      <c r="D20" s="3" t="s">
        <v>1284</v>
      </c>
      <c r="E20" s="4" t="s">
        <v>1285</v>
      </c>
      <c r="F20" s="88"/>
      <c r="G20" s="88"/>
      <c r="H20" s="151"/>
      <c r="I20" s="151"/>
      <c r="J20" s="149"/>
      <c r="K20" s="149"/>
      <c r="L20" s="126"/>
    </row>
    <row r="21" spans="1:12" ht="25.5" x14ac:dyDescent="0.2">
      <c r="A21" s="111"/>
      <c r="B21" s="111"/>
      <c r="C21" s="126"/>
      <c r="D21" s="3" t="s">
        <v>1286</v>
      </c>
      <c r="E21" s="4" t="s">
        <v>1287</v>
      </c>
      <c r="F21" s="88"/>
      <c r="G21" s="88"/>
      <c r="H21" s="151"/>
      <c r="I21" s="151"/>
      <c r="J21" s="149"/>
      <c r="K21" s="149"/>
      <c r="L21" s="126"/>
    </row>
    <row r="22" spans="1:12" x14ac:dyDescent="0.2">
      <c r="A22" s="111"/>
      <c r="B22" s="111"/>
      <c r="C22" s="126"/>
      <c r="D22" s="5" t="s">
        <v>1288</v>
      </c>
      <c r="E22" s="9" t="s">
        <v>1289</v>
      </c>
      <c r="F22" s="88"/>
      <c r="G22" s="88"/>
      <c r="H22" s="151"/>
      <c r="I22" s="151"/>
      <c r="J22" s="149"/>
      <c r="K22" s="149"/>
      <c r="L22" s="126"/>
    </row>
    <row r="25" spans="1:12" ht="26.25" customHeight="1" x14ac:dyDescent="0.4">
      <c r="A25" s="105" t="s">
        <v>1290</v>
      </c>
      <c r="B25" s="106"/>
      <c r="C25" s="107"/>
      <c r="D25" s="124" t="s">
        <v>1291</v>
      </c>
      <c r="E25" s="124"/>
      <c r="F25" s="124"/>
      <c r="G25" s="124"/>
      <c r="H25" s="124"/>
      <c r="I25" s="124"/>
      <c r="J25" s="105" t="s">
        <v>1292</v>
      </c>
      <c r="K25" s="106"/>
      <c r="L25" s="107"/>
    </row>
    <row r="26" spans="1:12" ht="126" x14ac:dyDescent="0.25">
      <c r="A26" s="50" t="s">
        <v>1293</v>
      </c>
      <c r="B26" s="50" t="s">
        <v>1294</v>
      </c>
      <c r="C26" s="50" t="s">
        <v>1295</v>
      </c>
      <c r="D26" s="150" t="s">
        <v>1296</v>
      </c>
      <c r="E26" s="150"/>
      <c r="F26" s="59" t="s">
        <v>1297</v>
      </c>
      <c r="G26" s="99" t="s">
        <v>1298</v>
      </c>
      <c r="H26" s="59" t="s">
        <v>1299</v>
      </c>
      <c r="I26" s="59" t="s">
        <v>1300</v>
      </c>
      <c r="J26" s="50" t="s">
        <v>1301</v>
      </c>
      <c r="K26" s="50" t="s">
        <v>1302</v>
      </c>
      <c r="L26" s="50" t="s">
        <v>1303</v>
      </c>
    </row>
    <row r="27" spans="1:12" x14ac:dyDescent="0.2">
      <c r="A27" s="145">
        <f>J10</f>
        <v>0</v>
      </c>
      <c r="B27" s="145">
        <f>K10</f>
        <v>0</v>
      </c>
      <c r="C27" s="126">
        <f>L10</f>
        <v>0</v>
      </c>
      <c r="D27" s="148"/>
      <c r="E27" s="148"/>
      <c r="F27" s="57"/>
      <c r="G27" s="98"/>
      <c r="H27" s="142">
        <v>-1</v>
      </c>
      <c r="I27" s="142">
        <v>-1</v>
      </c>
      <c r="J27" s="145">
        <f>A27+H27</f>
        <v>-1</v>
      </c>
      <c r="K27" s="145">
        <f>B27+I27</f>
        <v>-1</v>
      </c>
      <c r="L27" s="126">
        <f>J27*K27</f>
        <v>1</v>
      </c>
    </row>
    <row r="28" spans="1:12" x14ac:dyDescent="0.2">
      <c r="A28" s="146"/>
      <c r="B28" s="146"/>
      <c r="C28" s="126"/>
      <c r="D28" s="148"/>
      <c r="E28" s="148"/>
      <c r="F28" s="57"/>
      <c r="G28" s="98"/>
      <c r="H28" s="143"/>
      <c r="I28" s="143"/>
      <c r="J28" s="146"/>
      <c r="K28" s="146"/>
      <c r="L28" s="126"/>
    </row>
    <row r="29" spans="1:12" x14ac:dyDescent="0.2">
      <c r="A29" s="146"/>
      <c r="B29" s="146"/>
      <c r="C29" s="126"/>
      <c r="D29" s="148"/>
      <c r="E29" s="148"/>
      <c r="F29" s="57"/>
      <c r="G29" s="98"/>
      <c r="H29" s="143"/>
      <c r="I29" s="143"/>
      <c r="J29" s="146"/>
      <c r="K29" s="146"/>
      <c r="L29" s="126"/>
    </row>
    <row r="30" spans="1:12" x14ac:dyDescent="0.2">
      <c r="A30" s="146"/>
      <c r="B30" s="146"/>
      <c r="C30" s="126"/>
      <c r="D30" s="148"/>
      <c r="E30" s="148"/>
      <c r="F30" s="57"/>
      <c r="G30" s="98"/>
      <c r="H30" s="143"/>
      <c r="I30" s="143"/>
      <c r="J30" s="146"/>
      <c r="K30" s="146"/>
      <c r="L30" s="126"/>
    </row>
    <row r="31" spans="1:12" x14ac:dyDescent="0.2">
      <c r="A31" s="146"/>
      <c r="B31" s="146"/>
      <c r="C31" s="126"/>
      <c r="D31" s="148"/>
      <c r="E31" s="148"/>
      <c r="F31" s="57"/>
      <c r="G31" s="98"/>
      <c r="H31" s="143"/>
      <c r="I31" s="143"/>
      <c r="J31" s="146"/>
      <c r="K31" s="146"/>
      <c r="L31" s="126"/>
    </row>
    <row r="32" spans="1:12" x14ac:dyDescent="0.2">
      <c r="A32" s="146"/>
      <c r="B32" s="146"/>
      <c r="C32" s="126"/>
      <c r="D32" s="148"/>
      <c r="E32" s="148"/>
      <c r="F32" s="57"/>
      <c r="G32" s="98"/>
      <c r="H32" s="143"/>
      <c r="I32" s="143"/>
      <c r="J32" s="146"/>
      <c r="K32" s="146"/>
      <c r="L32" s="126"/>
    </row>
    <row r="33" spans="1:12" x14ac:dyDescent="0.2">
      <c r="A33" s="146"/>
      <c r="B33" s="146"/>
      <c r="C33" s="126"/>
      <c r="D33" s="148"/>
      <c r="E33" s="148"/>
      <c r="F33" s="57"/>
      <c r="G33" s="98"/>
      <c r="H33" s="143"/>
      <c r="I33" s="143"/>
      <c r="J33" s="146"/>
      <c r="K33" s="146"/>
      <c r="L33" s="126"/>
    </row>
    <row r="34" spans="1:12" x14ac:dyDescent="0.2">
      <c r="A34" s="146"/>
      <c r="B34" s="146"/>
      <c r="C34" s="126"/>
      <c r="D34" s="148"/>
      <c r="E34" s="148"/>
      <c r="F34" s="57"/>
      <c r="G34" s="98"/>
      <c r="H34" s="143"/>
      <c r="I34" s="143"/>
      <c r="J34" s="146"/>
      <c r="K34" s="146"/>
      <c r="L34" s="126"/>
    </row>
    <row r="35" spans="1:12" x14ac:dyDescent="0.2">
      <c r="A35" s="147"/>
      <c r="B35" s="147"/>
      <c r="C35" s="126"/>
      <c r="D35" s="148"/>
      <c r="E35" s="148"/>
      <c r="F35" s="57"/>
      <c r="G35" s="98"/>
      <c r="H35" s="144"/>
      <c r="I35" s="144"/>
      <c r="J35" s="147"/>
      <c r="K35" s="147"/>
      <c r="L35" s="126"/>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36">
    <mergeCell ref="J8:L8"/>
    <mergeCell ref="J10:J22"/>
    <mergeCell ref="D26:E26"/>
    <mergeCell ref="C3:G3"/>
    <mergeCell ref="A8:C8"/>
    <mergeCell ref="D8:I8"/>
    <mergeCell ref="A25:C25"/>
    <mergeCell ref="D25:I25"/>
    <mergeCell ref="J25:L25"/>
    <mergeCell ref="B10:B22"/>
    <mergeCell ref="A10:A22"/>
    <mergeCell ref="C10:C22"/>
    <mergeCell ref="H10:H22"/>
    <mergeCell ref="I10:I22"/>
    <mergeCell ref="K10:K22"/>
    <mergeCell ref="A27:A35"/>
    <mergeCell ref="B27:B35"/>
    <mergeCell ref="C27:C35"/>
    <mergeCell ref="D27:E27"/>
    <mergeCell ref="D31:E31"/>
    <mergeCell ref="D32:E32"/>
    <mergeCell ref="L10:L22"/>
    <mergeCell ref="D10:G10"/>
    <mergeCell ref="D14:G14"/>
    <mergeCell ref="D19:G19"/>
    <mergeCell ref="I27:I35"/>
    <mergeCell ref="J27:J35"/>
    <mergeCell ref="K27:K35"/>
    <mergeCell ref="L27:L35"/>
    <mergeCell ref="D28:E28"/>
    <mergeCell ref="D29:E29"/>
    <mergeCell ref="D30:E30"/>
    <mergeCell ref="H27:H35"/>
    <mergeCell ref="D33:E33"/>
    <mergeCell ref="D34:E34"/>
    <mergeCell ref="D35:E35"/>
  </mergeCells>
  <conditionalFormatting sqref="F11:G12 H10">
    <cfRule type="cellIs" dxfId="44" priority="34" operator="between">
      <formula>0</formula>
      <formula>0</formula>
    </cfRule>
  </conditionalFormatting>
  <conditionalFormatting sqref="F13:G13">
    <cfRule type="cellIs" dxfId="43" priority="21" operator="between">
      <formula>0</formula>
      <formula>0</formula>
    </cfRule>
  </conditionalFormatting>
  <conditionalFormatting sqref="F15:G18">
    <cfRule type="cellIs" dxfId="42" priority="14" operator="between">
      <formula>0</formula>
      <formula>0</formula>
    </cfRule>
  </conditionalFormatting>
  <conditionalFormatting sqref="F20:G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L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L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H27:I35 H10: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F18:G19 F22:G22 F13:G13</xm:sqref>
        </x14:dataValidation>
        <x14:dataValidation type="list" allowBlank="1" showInputMessage="1" showErrorMessage="1">
          <x14:formula1>
            <xm:f>'SR1'!$J$3:$J$4</xm:f>
          </x14:formula1>
          <xm:sqref>F11:G12 F15:G17 F20:G21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L62"/>
  <sheetViews>
    <sheetView view="pageBreakPreview" zoomScale="62" zoomScaleNormal="75" zoomScaleSheetLayoutView="62" workbookViewId="0">
      <selection activeCell="H5" sqref="H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5.28515625" style="42" customWidth="1"/>
    <col min="9" max="9" width="18.5703125" style="42" customWidth="1"/>
    <col min="10" max="10" width="14.5703125" style="42" customWidth="1"/>
    <col min="11" max="11" width="15.28515625" style="42" customWidth="1"/>
    <col min="12" max="12" width="15.42578125" style="42" customWidth="1"/>
    <col min="13" max="13" width="29.28515625" style="42" customWidth="1"/>
    <col min="14" max="14" width="15.28515625" style="42" customWidth="1"/>
    <col min="15" max="15" width="18.5703125" style="42" customWidth="1"/>
    <col min="16" max="16" width="14.7109375" style="42" bestFit="1" customWidth="1"/>
    <col min="17" max="17" width="15.85546875" style="42" bestFit="1" customWidth="1"/>
    <col min="18" max="18" width="13.28515625" style="42" customWidth="1"/>
    <col min="19" max="19" width="12.7109375" style="42" customWidth="1"/>
    <col min="20" max="20" width="13.7109375" style="42" customWidth="1"/>
    <col min="21" max="21" width="41.28515625" style="42" customWidth="1"/>
    <col min="22" max="16384" width="9.140625" style="42"/>
  </cols>
  <sheetData>
    <row r="2" spans="1:12" ht="13.5" thickBot="1" x14ac:dyDescent="0.25"/>
    <row r="3" spans="1:12" s="47" customFormat="1" ht="26.25" x14ac:dyDescent="0.4">
      <c r="C3" s="108" t="s">
        <v>1304</v>
      </c>
      <c r="D3" s="109"/>
      <c r="E3" s="109"/>
      <c r="F3" s="109"/>
      <c r="G3" s="110"/>
    </row>
    <row r="4" spans="1:12" s="48" customFormat="1" ht="94.5" x14ac:dyDescent="0.25">
      <c r="C4" s="49" t="s">
        <v>1305</v>
      </c>
      <c r="D4" s="89" t="s">
        <v>1306</v>
      </c>
      <c r="E4" s="89" t="s">
        <v>1307</v>
      </c>
      <c r="F4" s="89" t="s">
        <v>1308</v>
      </c>
      <c r="G4" s="51" t="s">
        <v>1403</v>
      </c>
    </row>
    <row r="5" spans="1:12" s="52" customFormat="1" ht="75.75" customHeight="1" thickBot="1" x14ac:dyDescent="0.25">
      <c r="C5" s="53" t="str">
        <f>'4. Direkte indkøb'!A8:A8</f>
        <v>PR3</v>
      </c>
      <c r="D5" s="24" t="s">
        <v>1179</v>
      </c>
      <c r="E5" s="24" t="s">
        <v>1180</v>
      </c>
      <c r="F5" s="24" t="s">
        <v>1170</v>
      </c>
      <c r="G5" s="24" t="s">
        <v>1177</v>
      </c>
    </row>
    <row r="8" spans="1:12" ht="26.25" customHeight="1" x14ac:dyDescent="0.4">
      <c r="A8" s="105" t="s">
        <v>1309</v>
      </c>
      <c r="B8" s="106"/>
      <c r="C8" s="107"/>
      <c r="D8" s="105" t="s">
        <v>1310</v>
      </c>
      <c r="E8" s="106"/>
      <c r="F8" s="106"/>
      <c r="G8" s="106"/>
      <c r="H8" s="106"/>
      <c r="I8" s="107"/>
      <c r="J8" s="105" t="s">
        <v>1311</v>
      </c>
      <c r="K8" s="106"/>
      <c r="L8" s="107"/>
    </row>
    <row r="9" spans="1:12" ht="189" x14ac:dyDescent="0.25">
      <c r="A9" s="50" t="s">
        <v>1312</v>
      </c>
      <c r="B9" s="50" t="s">
        <v>1313</v>
      </c>
      <c r="C9" s="50" t="s">
        <v>1314</v>
      </c>
      <c r="D9" s="50" t="s">
        <v>1315</v>
      </c>
      <c r="E9" s="50" t="s">
        <v>1316</v>
      </c>
      <c r="F9" s="50" t="s">
        <v>1317</v>
      </c>
      <c r="G9" s="50" t="s">
        <v>1318</v>
      </c>
      <c r="H9" s="50" t="s">
        <v>1319</v>
      </c>
      <c r="I9" s="50" t="s">
        <v>1320</v>
      </c>
      <c r="J9" s="50" t="s">
        <v>1321</v>
      </c>
      <c r="K9" s="50" t="s">
        <v>1322</v>
      </c>
      <c r="L9" s="50" t="s">
        <v>1323</v>
      </c>
    </row>
    <row r="10" spans="1:12" ht="15.75" x14ac:dyDescent="0.25">
      <c r="A10" s="142">
        <v>1</v>
      </c>
      <c r="B10" s="142">
        <v>1</v>
      </c>
      <c r="C10" s="126">
        <f>A10*B10</f>
        <v>1</v>
      </c>
      <c r="D10" s="140" t="s">
        <v>1324</v>
      </c>
      <c r="E10" s="141"/>
      <c r="F10" s="141"/>
      <c r="G10" s="141"/>
      <c r="H10" s="142">
        <v>-1</v>
      </c>
      <c r="I10" s="142">
        <v>-1</v>
      </c>
      <c r="J10" s="145">
        <f>A10+H10</f>
        <v>0</v>
      </c>
      <c r="K10" s="145">
        <f>B10+I10</f>
        <v>0</v>
      </c>
      <c r="L10" s="126">
        <f>J10*K10</f>
        <v>0</v>
      </c>
    </row>
    <row r="11" spans="1:12" ht="25.5" x14ac:dyDescent="0.2">
      <c r="A11" s="143"/>
      <c r="B11" s="143"/>
      <c r="C11" s="126"/>
      <c r="D11" s="3" t="s">
        <v>1325</v>
      </c>
      <c r="E11" s="4" t="s">
        <v>1326</v>
      </c>
      <c r="F11" s="88"/>
      <c r="G11" s="88"/>
      <c r="H11" s="143"/>
      <c r="I11" s="143"/>
      <c r="J11" s="146"/>
      <c r="K11" s="146"/>
      <c r="L11" s="126">
        <f>J10*K11</f>
        <v>0</v>
      </c>
    </row>
    <row r="12" spans="1:12" ht="51" x14ac:dyDescent="0.2">
      <c r="A12" s="143"/>
      <c r="B12" s="143"/>
      <c r="C12" s="126"/>
      <c r="D12" s="3" t="s">
        <v>1327</v>
      </c>
      <c r="E12" s="6" t="s">
        <v>1328</v>
      </c>
      <c r="F12" s="88"/>
      <c r="G12" s="88"/>
      <c r="H12" s="143"/>
      <c r="I12" s="143"/>
      <c r="J12" s="146"/>
      <c r="K12" s="146"/>
      <c r="L12" s="126"/>
    </row>
    <row r="13" spans="1:12" ht="38.25" x14ac:dyDescent="0.2">
      <c r="A13" s="143"/>
      <c r="B13" s="143"/>
      <c r="C13" s="126"/>
      <c r="D13" s="3" t="s">
        <v>1329</v>
      </c>
      <c r="E13" s="4" t="s">
        <v>1330</v>
      </c>
      <c r="F13" s="88"/>
      <c r="G13" s="88"/>
      <c r="H13" s="143"/>
      <c r="I13" s="143"/>
      <c r="J13" s="146"/>
      <c r="K13" s="146"/>
      <c r="L13" s="126"/>
    </row>
    <row r="14" spans="1:12" ht="25.5" x14ac:dyDescent="0.2">
      <c r="A14" s="143"/>
      <c r="B14" s="143"/>
      <c r="C14" s="126"/>
      <c r="D14" s="3" t="s">
        <v>1331</v>
      </c>
      <c r="E14" s="4" t="s">
        <v>1332</v>
      </c>
      <c r="F14" s="88"/>
      <c r="G14" s="88"/>
      <c r="H14" s="143"/>
      <c r="I14" s="143"/>
      <c r="J14" s="146"/>
      <c r="K14" s="146"/>
      <c r="L14" s="126"/>
    </row>
    <row r="15" spans="1:12" x14ac:dyDescent="0.2">
      <c r="A15" s="143"/>
      <c r="B15" s="143"/>
      <c r="C15" s="126"/>
      <c r="D15" s="5" t="s">
        <v>1333</v>
      </c>
      <c r="E15" s="9" t="s">
        <v>1334</v>
      </c>
      <c r="F15" s="88"/>
      <c r="G15" s="88"/>
      <c r="H15" s="143"/>
      <c r="I15" s="143"/>
      <c r="J15" s="146"/>
      <c r="K15" s="146"/>
      <c r="L15" s="126"/>
    </row>
    <row r="16" spans="1:12" ht="15.75" x14ac:dyDescent="0.25">
      <c r="A16" s="143"/>
      <c r="B16" s="143"/>
      <c r="C16" s="126"/>
      <c r="D16" s="140" t="s">
        <v>1335</v>
      </c>
      <c r="E16" s="141"/>
      <c r="F16" s="141"/>
      <c r="G16" s="141"/>
      <c r="H16" s="143"/>
      <c r="I16" s="143"/>
      <c r="J16" s="146"/>
      <c r="K16" s="146"/>
      <c r="L16" s="126"/>
    </row>
    <row r="17" spans="1:12" ht="38.25" x14ac:dyDescent="0.2">
      <c r="A17" s="143"/>
      <c r="B17" s="143"/>
      <c r="C17" s="126"/>
      <c r="D17" s="3" t="s">
        <v>1336</v>
      </c>
      <c r="E17" s="4" t="s">
        <v>1337</v>
      </c>
      <c r="F17" s="88"/>
      <c r="G17" s="88"/>
      <c r="H17" s="143"/>
      <c r="I17" s="143"/>
      <c r="J17" s="146"/>
      <c r="K17" s="146"/>
      <c r="L17" s="126">
        <f>J17*K17</f>
        <v>0</v>
      </c>
    </row>
    <row r="18" spans="1:12" ht="51" x14ac:dyDescent="0.2">
      <c r="A18" s="143"/>
      <c r="B18" s="143"/>
      <c r="C18" s="126"/>
      <c r="D18" s="3" t="s">
        <v>1338</v>
      </c>
      <c r="E18" s="6" t="s">
        <v>1339</v>
      </c>
      <c r="F18" s="88"/>
      <c r="G18" s="88"/>
      <c r="H18" s="143"/>
      <c r="I18" s="143"/>
      <c r="J18" s="146"/>
      <c r="K18" s="146"/>
      <c r="L18" s="126"/>
    </row>
    <row r="19" spans="1:12" ht="63.75" x14ac:dyDescent="0.2">
      <c r="A19" s="143"/>
      <c r="B19" s="143"/>
      <c r="C19" s="126"/>
      <c r="D19" s="3" t="s">
        <v>1340</v>
      </c>
      <c r="E19" s="4" t="s">
        <v>1341</v>
      </c>
      <c r="F19" s="88"/>
      <c r="G19" s="88"/>
      <c r="H19" s="143"/>
      <c r="I19" s="143"/>
      <c r="J19" s="146"/>
      <c r="K19" s="146"/>
      <c r="L19" s="126"/>
    </row>
    <row r="20" spans="1:12" ht="25.5" x14ac:dyDescent="0.2">
      <c r="A20" s="143"/>
      <c r="B20" s="143"/>
      <c r="C20" s="126"/>
      <c r="D20" s="3" t="s">
        <v>1342</v>
      </c>
      <c r="E20" s="4" t="s">
        <v>1343</v>
      </c>
      <c r="F20" s="88"/>
      <c r="G20" s="88"/>
      <c r="H20" s="143"/>
      <c r="I20" s="143"/>
      <c r="J20" s="146"/>
      <c r="K20" s="146"/>
      <c r="L20" s="126"/>
    </row>
    <row r="21" spans="1:12" x14ac:dyDescent="0.2">
      <c r="A21" s="144"/>
      <c r="B21" s="144"/>
      <c r="C21" s="126"/>
      <c r="D21" s="5" t="s">
        <v>1344</v>
      </c>
      <c r="E21" s="9" t="s">
        <v>1345</v>
      </c>
      <c r="F21" s="88"/>
      <c r="G21" s="88"/>
      <c r="H21" s="144"/>
      <c r="I21" s="144"/>
      <c r="J21" s="147"/>
      <c r="K21" s="147"/>
      <c r="L21" s="126"/>
    </row>
    <row r="24" spans="1:12" ht="26.25" customHeight="1" x14ac:dyDescent="0.4">
      <c r="A24" s="105" t="s">
        <v>1346</v>
      </c>
      <c r="B24" s="106"/>
      <c r="C24" s="107"/>
      <c r="D24" s="124" t="s">
        <v>1347</v>
      </c>
      <c r="E24" s="124"/>
      <c r="F24" s="124"/>
      <c r="G24" s="124"/>
      <c r="H24" s="124"/>
      <c r="I24" s="124"/>
      <c r="J24" s="105" t="s">
        <v>1348</v>
      </c>
      <c r="K24" s="106"/>
      <c r="L24" s="107"/>
    </row>
    <row r="25" spans="1:12" ht="126" x14ac:dyDescent="0.25">
      <c r="A25" s="50" t="s">
        <v>1349</v>
      </c>
      <c r="B25" s="50" t="s">
        <v>1350</v>
      </c>
      <c r="C25" s="50" t="s">
        <v>1351</v>
      </c>
      <c r="D25" s="150" t="s">
        <v>1352</v>
      </c>
      <c r="E25" s="150"/>
      <c r="F25" s="59" t="s">
        <v>1353</v>
      </c>
      <c r="G25" s="99" t="s">
        <v>1354</v>
      </c>
      <c r="H25" s="59" t="s">
        <v>1355</v>
      </c>
      <c r="I25" s="59" t="s">
        <v>1356</v>
      </c>
      <c r="J25" s="50" t="s">
        <v>1357</v>
      </c>
      <c r="K25" s="50" t="s">
        <v>1358</v>
      </c>
      <c r="L25" s="50" t="s">
        <v>1359</v>
      </c>
    </row>
    <row r="26" spans="1:12" x14ac:dyDescent="0.2">
      <c r="A26" s="145">
        <f>J10</f>
        <v>0</v>
      </c>
      <c r="B26" s="145">
        <f>K10</f>
        <v>0</v>
      </c>
      <c r="C26" s="115">
        <f>L10</f>
        <v>0</v>
      </c>
      <c r="D26" s="148"/>
      <c r="E26" s="148"/>
      <c r="F26" s="57"/>
      <c r="G26" s="98"/>
      <c r="H26" s="142">
        <v>-1</v>
      </c>
      <c r="I26" s="142">
        <v>-1</v>
      </c>
      <c r="J26" s="145">
        <f>A26+H26</f>
        <v>-1</v>
      </c>
      <c r="K26" s="145">
        <f>B26+I26</f>
        <v>-1</v>
      </c>
      <c r="L26" s="115">
        <f>J26*K26</f>
        <v>1</v>
      </c>
    </row>
    <row r="27" spans="1:12" x14ac:dyDescent="0.2">
      <c r="A27" s="146"/>
      <c r="B27" s="146"/>
      <c r="C27" s="116"/>
      <c r="D27" s="148"/>
      <c r="E27" s="148"/>
      <c r="F27" s="57"/>
      <c r="G27" s="98"/>
      <c r="H27" s="143"/>
      <c r="I27" s="143"/>
      <c r="J27" s="146"/>
      <c r="K27" s="146"/>
      <c r="L27" s="116"/>
    </row>
    <row r="28" spans="1:12" x14ac:dyDescent="0.2">
      <c r="A28" s="146"/>
      <c r="B28" s="146"/>
      <c r="C28" s="116"/>
      <c r="D28" s="148"/>
      <c r="E28" s="148"/>
      <c r="F28" s="57"/>
      <c r="G28" s="98"/>
      <c r="H28" s="143"/>
      <c r="I28" s="143"/>
      <c r="J28" s="146"/>
      <c r="K28" s="146"/>
      <c r="L28" s="116"/>
    </row>
    <row r="29" spans="1:12" x14ac:dyDescent="0.2">
      <c r="A29" s="146"/>
      <c r="B29" s="146"/>
      <c r="C29" s="116"/>
      <c r="D29" s="148"/>
      <c r="E29" s="148"/>
      <c r="F29" s="57"/>
      <c r="G29" s="98"/>
      <c r="H29" s="143"/>
      <c r="I29" s="143"/>
      <c r="J29" s="146"/>
      <c r="K29" s="146"/>
      <c r="L29" s="116"/>
    </row>
    <row r="30" spans="1:12" x14ac:dyDescent="0.2">
      <c r="A30" s="146"/>
      <c r="B30" s="146"/>
      <c r="C30" s="116"/>
      <c r="D30" s="148"/>
      <c r="E30" s="148"/>
      <c r="F30" s="57"/>
      <c r="G30" s="98"/>
      <c r="H30" s="143"/>
      <c r="I30" s="143"/>
      <c r="J30" s="146"/>
      <c r="K30" s="146"/>
      <c r="L30" s="116"/>
    </row>
    <row r="31" spans="1:12" x14ac:dyDescent="0.2">
      <c r="A31" s="146"/>
      <c r="B31" s="146"/>
      <c r="C31" s="116"/>
      <c r="D31" s="148"/>
      <c r="E31" s="148"/>
      <c r="F31" s="57"/>
      <c r="G31" s="98"/>
      <c r="H31" s="143"/>
      <c r="I31" s="143"/>
      <c r="J31" s="146"/>
      <c r="K31" s="146"/>
      <c r="L31" s="116"/>
    </row>
    <row r="32" spans="1:12" x14ac:dyDescent="0.2">
      <c r="A32" s="146"/>
      <c r="B32" s="146"/>
      <c r="C32" s="116"/>
      <c r="D32" s="148"/>
      <c r="E32" s="148"/>
      <c r="F32" s="57"/>
      <c r="G32" s="98"/>
      <c r="H32" s="143"/>
      <c r="I32" s="143"/>
      <c r="J32" s="146"/>
      <c r="K32" s="146"/>
      <c r="L32" s="116"/>
    </row>
    <row r="33" spans="1:12" x14ac:dyDescent="0.2">
      <c r="A33" s="146"/>
      <c r="B33" s="146"/>
      <c r="C33" s="116"/>
      <c r="D33" s="148"/>
      <c r="E33" s="148"/>
      <c r="F33" s="57"/>
      <c r="G33" s="98"/>
      <c r="H33" s="143"/>
      <c r="I33" s="143"/>
      <c r="J33" s="146"/>
      <c r="K33" s="146"/>
      <c r="L33" s="116"/>
    </row>
    <row r="34" spans="1:12" x14ac:dyDescent="0.2">
      <c r="A34" s="147"/>
      <c r="B34" s="147"/>
      <c r="C34" s="116"/>
      <c r="D34" s="148"/>
      <c r="E34" s="148"/>
      <c r="F34" s="57"/>
      <c r="G34" s="98"/>
      <c r="H34" s="144"/>
      <c r="I34" s="144"/>
      <c r="J34" s="147"/>
      <c r="K34" s="147"/>
      <c r="L34" s="116"/>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35">
    <mergeCell ref="J8:L8"/>
    <mergeCell ref="L10:L21"/>
    <mergeCell ref="D25:E25"/>
    <mergeCell ref="C3:G3"/>
    <mergeCell ref="A8:C8"/>
    <mergeCell ref="D8:I8"/>
    <mergeCell ref="A24:C24"/>
    <mergeCell ref="D24:I24"/>
    <mergeCell ref="D10:G10"/>
    <mergeCell ref="D16:G16"/>
    <mergeCell ref="A10:A21"/>
    <mergeCell ref="B10:B21"/>
    <mergeCell ref="J24:L24"/>
    <mergeCell ref="C10:C21"/>
    <mergeCell ref="H10:H21"/>
    <mergeCell ref="A26:A34"/>
    <mergeCell ref="B26:B34"/>
    <mergeCell ref="C26:C34"/>
    <mergeCell ref="D26:E26"/>
    <mergeCell ref="D30:E30"/>
    <mergeCell ref="D31:E31"/>
    <mergeCell ref="L26:L34"/>
    <mergeCell ref="D27:E27"/>
    <mergeCell ref="D28:E28"/>
    <mergeCell ref="D29:E29"/>
    <mergeCell ref="H26:H34"/>
    <mergeCell ref="D32:E32"/>
    <mergeCell ref="D33:E33"/>
    <mergeCell ref="D34:E34"/>
    <mergeCell ref="I10:I21"/>
    <mergeCell ref="J10:J21"/>
    <mergeCell ref="K10:K21"/>
    <mergeCell ref="I26:I34"/>
    <mergeCell ref="J26:J34"/>
    <mergeCell ref="K26:K34"/>
  </mergeCells>
  <conditionalFormatting sqref="A10:B10 F11:G14 H10">
    <cfRule type="cellIs" dxfId="28" priority="41" operator="between">
      <formula>0</formula>
      <formula>0</formula>
    </cfRule>
  </conditionalFormatting>
  <conditionalFormatting sqref="F15:G15">
    <cfRule type="cellIs" dxfId="27" priority="35" operator="between">
      <formula>0</formula>
      <formula>0</formula>
    </cfRule>
  </conditionalFormatting>
  <conditionalFormatting sqref="F17:G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I10">
    <cfRule type="cellIs" dxfId="22" priority="10" operator="between">
      <formula>0</formula>
      <formula>0</formula>
    </cfRule>
  </conditionalFormatting>
  <conditionalFormatting sqref="L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L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H26:I34 H10:I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F21:G21 F15:G16</xm:sqref>
        </x14:dataValidation>
        <x14:dataValidation type="list" allowBlank="1" showInputMessage="1" showErrorMessage="1">
          <x14:formula1>
            <xm:f>'SR1'!$J$3:$J$4</xm:f>
          </x14:formula1>
          <xm:sqref>F11:G14 F17:G20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topLeftCell="D1" zoomScaleNormal="75" zoomScaleSheetLayoutView="100" workbookViewId="0">
      <selection activeCell="G5" sqref="G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8" t="s">
        <v>1360</v>
      </c>
      <c r="D3" s="109"/>
      <c r="E3" s="109"/>
      <c r="F3" s="109"/>
      <c r="G3" s="110"/>
    </row>
    <row r="4" spans="1:13" s="48" customFormat="1" ht="94.5" x14ac:dyDescent="0.25">
      <c r="C4" s="49" t="s">
        <v>1361</v>
      </c>
      <c r="D4" s="50" t="s">
        <v>1362</v>
      </c>
      <c r="E4" s="50" t="s">
        <v>1363</v>
      </c>
      <c r="F4" s="50" t="s">
        <v>1364</v>
      </c>
      <c r="G4" s="51" t="s">
        <v>1403</v>
      </c>
    </row>
    <row r="5" spans="1:13" s="52" customFormat="1" ht="75.75" customHeight="1" thickBot="1" x14ac:dyDescent="0.25">
      <c r="C5" s="53" t="str">
        <f>'4. Direkte indkøb'!A9</f>
        <v>PRX</v>
      </c>
      <c r="D5" s="54">
        <f>'4. Direkte indkøb'!B9</f>
        <v>0</v>
      </c>
      <c r="E5" s="54" t="s">
        <v>1400</v>
      </c>
      <c r="F5" s="54">
        <f>'4. Direkte indkøb'!E9</f>
        <v>0</v>
      </c>
      <c r="G5" s="55">
        <f>'4. Direkte indkøb'!F9</f>
        <v>0</v>
      </c>
    </row>
    <row r="8" spans="1:13" ht="26.25" customHeight="1" x14ac:dyDescent="0.4">
      <c r="A8" s="105" t="s">
        <v>1365</v>
      </c>
      <c r="B8" s="106"/>
      <c r="C8" s="107"/>
      <c r="D8" s="105" t="s">
        <v>1366</v>
      </c>
      <c r="E8" s="106"/>
      <c r="F8" s="106"/>
      <c r="G8" s="106"/>
      <c r="H8" s="106"/>
      <c r="I8" s="106"/>
      <c r="J8" s="107"/>
      <c r="K8" s="105" t="s">
        <v>1367</v>
      </c>
      <c r="L8" s="106"/>
      <c r="M8" s="107"/>
    </row>
    <row r="9" spans="1:13" ht="189" x14ac:dyDescent="0.25">
      <c r="A9" s="50" t="s">
        <v>1368</v>
      </c>
      <c r="B9" s="50" t="s">
        <v>1369</v>
      </c>
      <c r="C9" s="50" t="s">
        <v>1370</v>
      </c>
      <c r="D9" s="50" t="s">
        <v>1371</v>
      </c>
      <c r="E9" s="50" t="s">
        <v>1372</v>
      </c>
      <c r="F9" s="50" t="s">
        <v>1373</v>
      </c>
      <c r="G9" s="50" t="s">
        <v>1374</v>
      </c>
      <c r="H9" s="50" t="s">
        <v>1375</v>
      </c>
      <c r="I9" s="50" t="s">
        <v>1376</v>
      </c>
      <c r="J9" s="50" t="s">
        <v>1377</v>
      </c>
      <c r="K9" s="50" t="s">
        <v>1378</v>
      </c>
      <c r="L9" s="50" t="s">
        <v>1379</v>
      </c>
      <c r="M9" s="50" t="s">
        <v>1380</v>
      </c>
    </row>
    <row r="10" spans="1:13" ht="25.5" x14ac:dyDescent="0.2">
      <c r="A10" s="151">
        <v>5</v>
      </c>
      <c r="B10" s="151">
        <v>3</v>
      </c>
      <c r="C10" s="126">
        <f>A10*B10</f>
        <v>15</v>
      </c>
      <c r="D10" s="3" t="s">
        <v>1381</v>
      </c>
      <c r="E10" s="4" t="s">
        <v>1382</v>
      </c>
      <c r="F10" s="56"/>
      <c r="G10" s="56"/>
      <c r="H10" s="56"/>
      <c r="I10" s="151">
        <v>-1</v>
      </c>
      <c r="J10" s="151">
        <v>-2</v>
      </c>
      <c r="K10" s="149">
        <f>A10+I10</f>
        <v>4</v>
      </c>
      <c r="L10" s="149">
        <f>B10+J10</f>
        <v>1</v>
      </c>
      <c r="M10" s="126">
        <f>K10*L10</f>
        <v>4</v>
      </c>
    </row>
    <row r="11" spans="1:13" x14ac:dyDescent="0.2">
      <c r="A11" s="151"/>
      <c r="B11" s="151"/>
      <c r="C11" s="126"/>
      <c r="D11" s="5" t="s">
        <v>1383</v>
      </c>
      <c r="E11" s="9" t="s">
        <v>1384</v>
      </c>
      <c r="F11" s="56"/>
      <c r="G11" s="56"/>
      <c r="H11" s="56"/>
      <c r="I11" s="151"/>
      <c r="J11" s="151"/>
      <c r="K11" s="149"/>
      <c r="L11" s="149"/>
      <c r="M11" s="126"/>
    </row>
    <row r="14" spans="1:13" ht="26.25" customHeight="1" x14ac:dyDescent="0.4">
      <c r="A14" s="105" t="s">
        <v>1385</v>
      </c>
      <c r="B14" s="106"/>
      <c r="C14" s="107"/>
      <c r="D14" s="124" t="s">
        <v>1386</v>
      </c>
      <c r="E14" s="124"/>
      <c r="F14" s="124"/>
      <c r="G14" s="124"/>
      <c r="H14" s="124"/>
      <c r="I14" s="124"/>
      <c r="J14" s="124"/>
      <c r="K14" s="105" t="s">
        <v>1387</v>
      </c>
      <c r="L14" s="106"/>
      <c r="M14" s="107"/>
    </row>
    <row r="15" spans="1:13" ht="126" x14ac:dyDescent="0.25">
      <c r="A15" s="50" t="s">
        <v>1388</v>
      </c>
      <c r="B15" s="50" t="s">
        <v>1389</v>
      </c>
      <c r="C15" s="50" t="s">
        <v>1390</v>
      </c>
      <c r="D15" s="150" t="s">
        <v>1391</v>
      </c>
      <c r="E15" s="150"/>
      <c r="F15" s="59" t="s">
        <v>1392</v>
      </c>
      <c r="G15" s="152" t="s">
        <v>1393</v>
      </c>
      <c r="H15" s="153"/>
      <c r="I15" s="59" t="s">
        <v>1394</v>
      </c>
      <c r="J15" s="59" t="s">
        <v>1395</v>
      </c>
      <c r="K15" s="50" t="s">
        <v>1396</v>
      </c>
      <c r="L15" s="50" t="s">
        <v>1397</v>
      </c>
      <c r="M15" s="50" t="s">
        <v>1398</v>
      </c>
    </row>
    <row r="16" spans="1:13" x14ac:dyDescent="0.2">
      <c r="A16" s="145">
        <f>K10</f>
        <v>4</v>
      </c>
      <c r="B16" s="145">
        <f>L10</f>
        <v>1</v>
      </c>
      <c r="C16" s="115">
        <f>M10</f>
        <v>4</v>
      </c>
      <c r="D16" s="148"/>
      <c r="E16" s="148"/>
      <c r="F16" s="57"/>
      <c r="G16" s="151"/>
      <c r="H16" s="151"/>
      <c r="I16" s="142">
        <v>-1</v>
      </c>
      <c r="J16" s="142">
        <v>-1</v>
      </c>
      <c r="K16" s="145">
        <f>A16+I16</f>
        <v>3</v>
      </c>
      <c r="L16" s="145">
        <f>B16+J16</f>
        <v>0</v>
      </c>
      <c r="M16" s="115">
        <f>K16*L16</f>
        <v>0</v>
      </c>
    </row>
    <row r="17" spans="1:13" x14ac:dyDescent="0.2">
      <c r="A17" s="146"/>
      <c r="B17" s="146"/>
      <c r="C17" s="116"/>
      <c r="D17" s="148"/>
      <c r="E17" s="148"/>
      <c r="F17" s="57"/>
      <c r="G17" s="151"/>
      <c r="H17" s="151"/>
      <c r="I17" s="143"/>
      <c r="J17" s="143"/>
      <c r="K17" s="146"/>
      <c r="L17" s="146"/>
      <c r="M17" s="116"/>
    </row>
    <row r="18" spans="1:13" x14ac:dyDescent="0.2">
      <c r="A18" s="146"/>
      <c r="B18" s="146"/>
      <c r="C18" s="116"/>
      <c r="D18" s="148"/>
      <c r="E18" s="148"/>
      <c r="F18" s="57"/>
      <c r="G18" s="151"/>
      <c r="H18" s="151"/>
      <c r="I18" s="143"/>
      <c r="J18" s="143"/>
      <c r="K18" s="146"/>
      <c r="L18" s="146"/>
      <c r="M18" s="116"/>
    </row>
    <row r="19" spans="1:13" x14ac:dyDescent="0.2">
      <c r="A19" s="146"/>
      <c r="B19" s="146"/>
      <c r="C19" s="116"/>
      <c r="D19" s="148"/>
      <c r="E19" s="148"/>
      <c r="F19" s="57"/>
      <c r="G19" s="151"/>
      <c r="H19" s="151"/>
      <c r="I19" s="143"/>
      <c r="J19" s="143"/>
      <c r="K19" s="146"/>
      <c r="L19" s="146"/>
      <c r="M19" s="116"/>
    </row>
    <row r="20" spans="1:13" x14ac:dyDescent="0.2">
      <c r="A20" s="146"/>
      <c r="B20" s="146"/>
      <c r="C20" s="116"/>
      <c r="D20" s="148"/>
      <c r="E20" s="148"/>
      <c r="F20" s="57"/>
      <c r="G20" s="151"/>
      <c r="H20" s="151"/>
      <c r="I20" s="143"/>
      <c r="J20" s="143"/>
      <c r="K20" s="146"/>
      <c r="L20" s="146"/>
      <c r="M20" s="116"/>
    </row>
    <row r="21" spans="1:13" x14ac:dyDescent="0.2">
      <c r="A21" s="146"/>
      <c r="B21" s="146"/>
      <c r="C21" s="116"/>
      <c r="D21" s="148"/>
      <c r="E21" s="148"/>
      <c r="F21" s="57"/>
      <c r="G21" s="151"/>
      <c r="H21" s="151"/>
      <c r="I21" s="143"/>
      <c r="J21" s="143"/>
      <c r="K21" s="146"/>
      <c r="L21" s="146"/>
      <c r="M21" s="116"/>
    </row>
    <row r="22" spans="1:13" x14ac:dyDescent="0.2">
      <c r="A22" s="146"/>
      <c r="B22" s="146"/>
      <c r="C22" s="116"/>
      <c r="D22" s="148"/>
      <c r="E22" s="148"/>
      <c r="F22" s="57"/>
      <c r="G22" s="151"/>
      <c r="H22" s="151"/>
      <c r="I22" s="143"/>
      <c r="J22" s="143"/>
      <c r="K22" s="146"/>
      <c r="L22" s="146"/>
      <c r="M22" s="116"/>
    </row>
    <row r="23" spans="1:13" x14ac:dyDescent="0.2">
      <c r="A23" s="146"/>
      <c r="B23" s="146"/>
      <c r="C23" s="116"/>
      <c r="D23" s="148"/>
      <c r="E23" s="148"/>
      <c r="F23" s="57"/>
      <c r="G23" s="151"/>
      <c r="H23" s="151"/>
      <c r="I23" s="143"/>
      <c r="J23" s="143"/>
      <c r="K23" s="146"/>
      <c r="L23" s="146"/>
      <c r="M23" s="116"/>
    </row>
    <row r="24" spans="1:13" x14ac:dyDescent="0.2">
      <c r="A24" s="147"/>
      <c r="B24" s="147"/>
      <c r="C24" s="125"/>
      <c r="D24" s="148"/>
      <c r="E24" s="148"/>
      <c r="F24" s="57"/>
      <c r="G24" s="151"/>
      <c r="H24" s="151"/>
      <c r="I24" s="144"/>
      <c r="J24" s="144"/>
      <c r="K24" s="147"/>
      <c r="L24" s="147"/>
      <c r="M24" s="125"/>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86</v>
      </c>
      <c r="D3" s="109"/>
      <c r="E3" s="109"/>
      <c r="F3" s="109"/>
      <c r="G3" s="110"/>
    </row>
    <row r="4" spans="1:13" s="14" customFormat="1" ht="94.5" x14ac:dyDescent="0.25">
      <c r="C4" s="31" t="s">
        <v>87</v>
      </c>
      <c r="D4" s="28" t="s">
        <v>88</v>
      </c>
      <c r="E4" s="28" t="s">
        <v>89</v>
      </c>
      <c r="F4" s="28" t="s">
        <v>90</v>
      </c>
      <c r="G4" s="30" t="s">
        <v>1403</v>
      </c>
    </row>
    <row r="5" spans="1:13" s="38" customFormat="1" ht="60.75" thickBot="1" x14ac:dyDescent="0.25">
      <c r="C5" s="29" t="str">
        <f>'1. Udvælgelse af ansøger '!A7</f>
        <v>SR2</v>
      </c>
      <c r="D5" s="32" t="s">
        <v>14</v>
      </c>
      <c r="E5" s="40" t="s">
        <v>91</v>
      </c>
      <c r="F5" s="32" t="s">
        <v>16</v>
      </c>
      <c r="G5" s="32" t="s">
        <v>17</v>
      </c>
    </row>
    <row r="8" spans="1:13" s="42" customFormat="1" ht="26.25" customHeight="1" x14ac:dyDescent="0.4">
      <c r="A8" s="105" t="s">
        <v>92</v>
      </c>
      <c r="B8" s="106"/>
      <c r="C8" s="107"/>
      <c r="D8" s="105" t="s">
        <v>93</v>
      </c>
      <c r="E8" s="106"/>
      <c r="F8" s="106"/>
      <c r="G8" s="106"/>
      <c r="H8" s="106"/>
      <c r="I8" s="106"/>
      <c r="J8" s="107"/>
      <c r="K8" s="105" t="s">
        <v>94</v>
      </c>
      <c r="L8" s="106"/>
      <c r="M8" s="107"/>
    </row>
    <row r="9" spans="1:13" ht="189" x14ac:dyDescent="0.25">
      <c r="A9" s="28" t="s">
        <v>95</v>
      </c>
      <c r="B9" s="28" t="s">
        <v>96</v>
      </c>
      <c r="C9" s="28" t="s">
        <v>97</v>
      </c>
      <c r="D9" s="28" t="s">
        <v>98</v>
      </c>
      <c r="E9" s="28" t="s">
        <v>99</v>
      </c>
      <c r="F9" s="28" t="s">
        <v>100</v>
      </c>
      <c r="G9" s="28" t="s">
        <v>101</v>
      </c>
      <c r="H9" s="28" t="s">
        <v>102</v>
      </c>
      <c r="I9" s="28" t="s">
        <v>103</v>
      </c>
      <c r="J9" s="28" t="s">
        <v>104</v>
      </c>
      <c r="K9" s="28" t="s">
        <v>105</v>
      </c>
      <c r="L9" s="28" t="s">
        <v>106</v>
      </c>
      <c r="M9" s="28" t="s">
        <v>107</v>
      </c>
    </row>
    <row r="10" spans="1:13" ht="25.5" x14ac:dyDescent="0.2">
      <c r="A10" s="112">
        <v>1</v>
      </c>
      <c r="B10" s="112">
        <v>1</v>
      </c>
      <c r="C10" s="126">
        <f>A10*B10</f>
        <v>1</v>
      </c>
      <c r="D10" s="37" t="s">
        <v>108</v>
      </c>
      <c r="E10" s="6" t="s">
        <v>109</v>
      </c>
      <c r="F10" s="26"/>
      <c r="G10" s="26"/>
      <c r="H10" s="26"/>
      <c r="I10" s="112">
        <v>-1</v>
      </c>
      <c r="J10" s="112">
        <v>-2</v>
      </c>
      <c r="K10" s="117">
        <f>A10+I10</f>
        <v>0</v>
      </c>
      <c r="L10" s="117">
        <f>B10+J10</f>
        <v>-1</v>
      </c>
      <c r="M10" s="126">
        <f>K10*L10</f>
        <v>0</v>
      </c>
    </row>
    <row r="11" spans="1:13" ht="38.25" x14ac:dyDescent="0.2">
      <c r="A11" s="113"/>
      <c r="B11" s="113"/>
      <c r="C11" s="126"/>
      <c r="D11" s="37" t="s">
        <v>110</v>
      </c>
      <c r="E11" s="6" t="s">
        <v>111</v>
      </c>
      <c r="F11" s="26"/>
      <c r="G11" s="26"/>
      <c r="H11" s="26"/>
      <c r="I11" s="113"/>
      <c r="J11" s="113"/>
      <c r="K11" s="118"/>
      <c r="L11" s="118"/>
      <c r="M11" s="126"/>
    </row>
    <row r="12" spans="1:13" ht="25.5" x14ac:dyDescent="0.2">
      <c r="A12" s="113"/>
      <c r="B12" s="113"/>
      <c r="C12" s="126"/>
      <c r="D12" s="37" t="s">
        <v>112</v>
      </c>
      <c r="E12" s="6" t="s">
        <v>113</v>
      </c>
      <c r="F12" s="26"/>
      <c r="G12" s="26"/>
      <c r="H12" s="26"/>
      <c r="I12" s="113"/>
      <c r="J12" s="113"/>
      <c r="K12" s="118"/>
      <c r="L12" s="118"/>
      <c r="M12" s="126"/>
    </row>
    <row r="13" spans="1:13" x14ac:dyDescent="0.2">
      <c r="A13" s="114"/>
      <c r="B13" s="114"/>
      <c r="C13" s="126"/>
      <c r="D13" s="5" t="s">
        <v>114</v>
      </c>
      <c r="E13" s="9" t="s">
        <v>115</v>
      </c>
      <c r="F13" s="26"/>
      <c r="G13" s="26"/>
      <c r="H13" s="26"/>
      <c r="I13" s="114"/>
      <c r="J13" s="114"/>
      <c r="K13" s="119"/>
      <c r="L13" s="119"/>
      <c r="M13" s="126"/>
    </row>
    <row r="16" spans="1:13" s="42" customFormat="1" ht="26.25" customHeight="1" x14ac:dyDescent="0.4">
      <c r="A16" s="105" t="s">
        <v>116</v>
      </c>
      <c r="B16" s="106"/>
      <c r="C16" s="107"/>
      <c r="D16" s="124" t="s">
        <v>117</v>
      </c>
      <c r="E16" s="124"/>
      <c r="F16" s="124"/>
      <c r="G16" s="124"/>
      <c r="H16" s="124"/>
      <c r="I16" s="124"/>
      <c r="J16" s="124"/>
      <c r="K16" s="105" t="s">
        <v>118</v>
      </c>
      <c r="L16" s="106"/>
      <c r="M16" s="107"/>
    </row>
    <row r="17" spans="1:13" ht="126" x14ac:dyDescent="0.25">
      <c r="A17" s="28" t="s">
        <v>119</v>
      </c>
      <c r="B17" s="28" t="s">
        <v>120</v>
      </c>
      <c r="C17" s="28" t="s">
        <v>121</v>
      </c>
      <c r="D17" s="123" t="s">
        <v>122</v>
      </c>
      <c r="E17" s="123"/>
      <c r="F17" s="27" t="s">
        <v>123</v>
      </c>
      <c r="G17" s="121" t="s">
        <v>124</v>
      </c>
      <c r="H17" s="122"/>
      <c r="I17" s="27" t="s">
        <v>125</v>
      </c>
      <c r="J17" s="27" t="s">
        <v>126</v>
      </c>
      <c r="K17" s="28" t="s">
        <v>127</v>
      </c>
      <c r="L17" s="28" t="s">
        <v>128</v>
      </c>
      <c r="M17" s="28" t="s">
        <v>129</v>
      </c>
    </row>
    <row r="18" spans="1:13" x14ac:dyDescent="0.2">
      <c r="A18" s="117">
        <f>K10</f>
        <v>0</v>
      </c>
      <c r="B18" s="117">
        <f>L10</f>
        <v>-1</v>
      </c>
      <c r="C18" s="126">
        <f>M10</f>
        <v>0</v>
      </c>
      <c r="D18" s="120"/>
      <c r="E18" s="120"/>
      <c r="F18" s="5"/>
      <c r="G18" s="111"/>
      <c r="H18" s="111"/>
      <c r="I18" s="112">
        <v>-1</v>
      </c>
      <c r="J18" s="112">
        <v>-1</v>
      </c>
      <c r="K18" s="117">
        <f>A18+I18</f>
        <v>-1</v>
      </c>
      <c r="L18" s="117">
        <f>B18+J18</f>
        <v>-2</v>
      </c>
      <c r="M18" s="115">
        <f>K18*L18</f>
        <v>2</v>
      </c>
    </row>
    <row r="19" spans="1:13" x14ac:dyDescent="0.2">
      <c r="A19" s="118"/>
      <c r="B19" s="118"/>
      <c r="C19" s="126"/>
      <c r="D19" s="120"/>
      <c r="E19" s="120"/>
      <c r="F19" s="5"/>
      <c r="G19" s="111"/>
      <c r="H19" s="111"/>
      <c r="I19" s="113"/>
      <c r="J19" s="113"/>
      <c r="K19" s="118"/>
      <c r="L19" s="118"/>
      <c r="M19" s="116"/>
    </row>
    <row r="20" spans="1:13" x14ac:dyDescent="0.2">
      <c r="A20" s="118"/>
      <c r="B20" s="118"/>
      <c r="C20" s="126"/>
      <c r="D20" s="120"/>
      <c r="E20" s="120"/>
      <c r="F20" s="5"/>
      <c r="G20" s="111"/>
      <c r="H20" s="111"/>
      <c r="I20" s="113"/>
      <c r="J20" s="113"/>
      <c r="K20" s="118"/>
      <c r="L20" s="118"/>
      <c r="M20" s="116"/>
    </row>
    <row r="21" spans="1:13" x14ac:dyDescent="0.2">
      <c r="A21" s="118"/>
      <c r="B21" s="118"/>
      <c r="C21" s="126"/>
      <c r="D21" s="120"/>
      <c r="E21" s="120"/>
      <c r="F21" s="5"/>
      <c r="G21" s="111"/>
      <c r="H21" s="111"/>
      <c r="I21" s="113"/>
      <c r="J21" s="113"/>
      <c r="K21" s="118"/>
      <c r="L21" s="118"/>
      <c r="M21" s="116"/>
    </row>
    <row r="22" spans="1:13" x14ac:dyDescent="0.2">
      <c r="A22" s="118"/>
      <c r="B22" s="118"/>
      <c r="C22" s="126"/>
      <c r="D22" s="120"/>
      <c r="E22" s="120"/>
      <c r="F22" s="5"/>
      <c r="G22" s="111"/>
      <c r="H22" s="111"/>
      <c r="I22" s="113"/>
      <c r="J22" s="113"/>
      <c r="K22" s="118"/>
      <c r="L22" s="118"/>
      <c r="M22" s="116"/>
    </row>
    <row r="23" spans="1:13" x14ac:dyDescent="0.2">
      <c r="A23" s="118"/>
      <c r="B23" s="118"/>
      <c r="C23" s="126"/>
      <c r="D23" s="120"/>
      <c r="E23" s="120"/>
      <c r="F23" s="5"/>
      <c r="G23" s="111"/>
      <c r="H23" s="111"/>
      <c r="I23" s="113"/>
      <c r="J23" s="113"/>
      <c r="K23" s="118"/>
      <c r="L23" s="118"/>
      <c r="M23" s="116"/>
    </row>
    <row r="24" spans="1:13" x14ac:dyDescent="0.2">
      <c r="A24" s="118"/>
      <c r="B24" s="118"/>
      <c r="C24" s="126"/>
      <c r="D24" s="120"/>
      <c r="E24" s="120"/>
      <c r="F24" s="5"/>
      <c r="G24" s="111"/>
      <c r="H24" s="111"/>
      <c r="I24" s="113"/>
      <c r="J24" s="113"/>
      <c r="K24" s="118"/>
      <c r="L24" s="118"/>
      <c r="M24" s="116"/>
    </row>
    <row r="25" spans="1:13" x14ac:dyDescent="0.2">
      <c r="A25" s="118"/>
      <c r="B25" s="118"/>
      <c r="C25" s="126"/>
      <c r="D25" s="120"/>
      <c r="E25" s="120"/>
      <c r="F25" s="5"/>
      <c r="G25" s="111"/>
      <c r="H25" s="111"/>
      <c r="I25" s="113"/>
      <c r="J25" s="113"/>
      <c r="K25" s="118"/>
      <c r="L25" s="118"/>
      <c r="M25" s="116"/>
    </row>
    <row r="26" spans="1:13" x14ac:dyDescent="0.2">
      <c r="A26" s="119"/>
      <c r="B26" s="119"/>
      <c r="C26" s="126"/>
      <c r="D26" s="120"/>
      <c r="E26" s="120"/>
      <c r="F26" s="5"/>
      <c r="G26" s="111"/>
      <c r="H26" s="111"/>
      <c r="I26" s="114"/>
      <c r="J26" s="114"/>
      <c r="K26" s="119"/>
      <c r="L26" s="119"/>
      <c r="M26" s="125"/>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C3:G3"/>
    <mergeCell ref="A8:C8"/>
    <mergeCell ref="D8:J8"/>
    <mergeCell ref="K8:M8"/>
    <mergeCell ref="A10:A13"/>
    <mergeCell ref="B10:B13"/>
    <mergeCell ref="C10:C13"/>
    <mergeCell ref="I10:I13"/>
    <mergeCell ref="J10:J13"/>
    <mergeCell ref="K10:K13"/>
    <mergeCell ref="L10:L13"/>
    <mergeCell ref="M10:M13"/>
    <mergeCell ref="A16:C16"/>
    <mergeCell ref="D16:J16"/>
    <mergeCell ref="K16:M16"/>
    <mergeCell ref="D17:E17"/>
    <mergeCell ref="G17:H17"/>
    <mergeCell ref="A18:A26"/>
    <mergeCell ref="B18:B26"/>
    <mergeCell ref="C18:C26"/>
    <mergeCell ref="D18:E18"/>
    <mergeCell ref="G18:H18"/>
    <mergeCell ref="D22:E22"/>
    <mergeCell ref="G22:H22"/>
    <mergeCell ref="D23:E23"/>
    <mergeCell ref="G23:H23"/>
    <mergeCell ref="G26:H26"/>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F13:H13</xm:sqref>
        </x14:dataValidation>
        <x14:dataValidation type="list" allowBlank="1" showInputMessage="1" showErrorMessage="1">
          <x14:formula1>
            <xm:f>'SR1'!$J$3:$J$4</xm:f>
          </x14:formula1>
          <xm:sqref>F10:G12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130</v>
      </c>
      <c r="D3" s="109"/>
      <c r="E3" s="109"/>
      <c r="F3" s="109"/>
      <c r="G3" s="110"/>
    </row>
    <row r="4" spans="1:13" s="14" customFormat="1" ht="94.5" x14ac:dyDescent="0.25">
      <c r="C4" s="31" t="s">
        <v>131</v>
      </c>
      <c r="D4" s="28" t="s">
        <v>132</v>
      </c>
      <c r="E4" s="28" t="s">
        <v>133</v>
      </c>
      <c r="F4" s="28" t="s">
        <v>134</v>
      </c>
      <c r="G4" s="30" t="s">
        <v>1403</v>
      </c>
    </row>
    <row r="5" spans="1:13" s="38" customFormat="1" ht="45.75" thickBot="1" x14ac:dyDescent="0.25">
      <c r="C5" s="29" t="str">
        <f>'1. Udvælgelse af ansøger '!A8</f>
        <v>SR3</v>
      </c>
      <c r="D5" s="24" t="s">
        <v>19</v>
      </c>
      <c r="E5" s="40" t="s">
        <v>135</v>
      </c>
      <c r="F5" s="32" t="s">
        <v>16</v>
      </c>
      <c r="G5" s="32" t="s">
        <v>17</v>
      </c>
    </row>
    <row r="8" spans="1:13" s="42" customFormat="1" ht="26.25" customHeight="1" x14ac:dyDescent="0.4">
      <c r="A8" s="105" t="s">
        <v>136</v>
      </c>
      <c r="B8" s="106"/>
      <c r="C8" s="107"/>
      <c r="D8" s="105" t="s">
        <v>137</v>
      </c>
      <c r="E8" s="106"/>
      <c r="F8" s="106"/>
      <c r="G8" s="106"/>
      <c r="H8" s="106"/>
      <c r="I8" s="106"/>
      <c r="J8" s="107"/>
      <c r="K8" s="105" t="s">
        <v>138</v>
      </c>
      <c r="L8" s="106"/>
      <c r="M8" s="107"/>
    </row>
    <row r="9" spans="1:13" ht="189" x14ac:dyDescent="0.25">
      <c r="A9" s="28" t="s">
        <v>139</v>
      </c>
      <c r="B9" s="28" t="s">
        <v>140</v>
      </c>
      <c r="C9" s="28" t="s">
        <v>141</v>
      </c>
      <c r="D9" s="28" t="s">
        <v>142</v>
      </c>
      <c r="E9" s="28" t="s">
        <v>143</v>
      </c>
      <c r="F9" s="28" t="s">
        <v>144</v>
      </c>
      <c r="G9" s="28" t="s">
        <v>145</v>
      </c>
      <c r="H9" s="28" t="s">
        <v>146</v>
      </c>
      <c r="I9" s="28" t="s">
        <v>147</v>
      </c>
      <c r="J9" s="28" t="s">
        <v>148</v>
      </c>
      <c r="K9" s="28" t="s">
        <v>149</v>
      </c>
      <c r="L9" s="28" t="s">
        <v>150</v>
      </c>
      <c r="M9" s="28" t="s">
        <v>151</v>
      </c>
    </row>
    <row r="10" spans="1:13" ht="38.25" x14ac:dyDescent="0.2">
      <c r="A10" s="112">
        <v>1</v>
      </c>
      <c r="B10" s="112">
        <v>3</v>
      </c>
      <c r="C10" s="126">
        <f>A10*B10</f>
        <v>3</v>
      </c>
      <c r="D10" s="3" t="s">
        <v>152</v>
      </c>
      <c r="E10" s="4" t="s">
        <v>153</v>
      </c>
      <c r="F10" s="26"/>
      <c r="G10" s="26"/>
      <c r="H10" s="26"/>
      <c r="I10" s="112">
        <v>-1</v>
      </c>
      <c r="J10" s="112">
        <v>-2</v>
      </c>
      <c r="K10" s="117">
        <f>A10+I10</f>
        <v>0</v>
      </c>
      <c r="L10" s="117">
        <f>B10+J10</f>
        <v>1</v>
      </c>
      <c r="M10" s="126">
        <f>K10*L10</f>
        <v>0</v>
      </c>
    </row>
    <row r="11" spans="1:13" ht="18" customHeight="1" x14ac:dyDescent="0.2">
      <c r="A11" s="114"/>
      <c r="B11" s="114"/>
      <c r="C11" s="126"/>
      <c r="D11" s="5" t="s">
        <v>154</v>
      </c>
      <c r="E11" s="9" t="s">
        <v>155</v>
      </c>
      <c r="F11" s="26"/>
      <c r="G11" s="26"/>
      <c r="H11" s="26"/>
      <c r="I11" s="114"/>
      <c r="J11" s="114"/>
      <c r="K11" s="119"/>
      <c r="L11" s="119"/>
      <c r="M11" s="126"/>
    </row>
    <row r="14" spans="1:13" s="42" customFormat="1" ht="26.25" customHeight="1" x14ac:dyDescent="0.4">
      <c r="A14" s="105" t="s">
        <v>156</v>
      </c>
      <c r="B14" s="106"/>
      <c r="C14" s="107"/>
      <c r="D14" s="124" t="s">
        <v>157</v>
      </c>
      <c r="E14" s="124"/>
      <c r="F14" s="124"/>
      <c r="G14" s="124"/>
      <c r="H14" s="124"/>
      <c r="I14" s="124"/>
      <c r="J14" s="124"/>
      <c r="K14" s="105" t="s">
        <v>158</v>
      </c>
      <c r="L14" s="106"/>
      <c r="M14" s="107"/>
    </row>
    <row r="15" spans="1:13" ht="126" x14ac:dyDescent="0.25">
      <c r="A15" s="28" t="s">
        <v>159</v>
      </c>
      <c r="B15" s="28" t="s">
        <v>160</v>
      </c>
      <c r="C15" s="28" t="s">
        <v>161</v>
      </c>
      <c r="D15" s="123" t="s">
        <v>162</v>
      </c>
      <c r="E15" s="123"/>
      <c r="F15" s="27" t="s">
        <v>163</v>
      </c>
      <c r="G15" s="121" t="s">
        <v>164</v>
      </c>
      <c r="H15" s="122"/>
      <c r="I15" s="27" t="s">
        <v>165</v>
      </c>
      <c r="J15" s="27" t="s">
        <v>166</v>
      </c>
      <c r="K15" s="28" t="s">
        <v>167</v>
      </c>
      <c r="L15" s="28" t="s">
        <v>168</v>
      </c>
      <c r="M15" s="28" t="s">
        <v>169</v>
      </c>
    </row>
    <row r="16" spans="1:13" x14ac:dyDescent="0.2">
      <c r="A16" s="117">
        <f>K10</f>
        <v>0</v>
      </c>
      <c r="B16" s="117">
        <f>L10</f>
        <v>1</v>
      </c>
      <c r="C16" s="126">
        <f>M10</f>
        <v>0</v>
      </c>
      <c r="D16" s="120"/>
      <c r="E16" s="120"/>
      <c r="F16" s="5"/>
      <c r="G16" s="111"/>
      <c r="H16" s="111"/>
      <c r="I16" s="112">
        <v>-1</v>
      </c>
      <c r="J16" s="112">
        <v>-1</v>
      </c>
      <c r="K16" s="117">
        <f>A16+I16</f>
        <v>-1</v>
      </c>
      <c r="L16" s="117">
        <f>B16+J16</f>
        <v>0</v>
      </c>
      <c r="M16" s="126">
        <f>K16*L16</f>
        <v>0</v>
      </c>
    </row>
    <row r="17" spans="1:13" x14ac:dyDescent="0.2">
      <c r="A17" s="118"/>
      <c r="B17" s="118"/>
      <c r="C17" s="126"/>
      <c r="D17" s="120"/>
      <c r="E17" s="120"/>
      <c r="F17" s="5"/>
      <c r="G17" s="111"/>
      <c r="H17" s="111"/>
      <c r="I17" s="113"/>
      <c r="J17" s="113"/>
      <c r="K17" s="118"/>
      <c r="L17" s="118"/>
      <c r="M17" s="126"/>
    </row>
    <row r="18" spans="1:13" x14ac:dyDescent="0.2">
      <c r="A18" s="118"/>
      <c r="B18" s="118"/>
      <c r="C18" s="126"/>
      <c r="D18" s="120"/>
      <c r="E18" s="120"/>
      <c r="F18" s="5"/>
      <c r="G18" s="111"/>
      <c r="H18" s="111"/>
      <c r="I18" s="113"/>
      <c r="J18" s="113"/>
      <c r="K18" s="118"/>
      <c r="L18" s="118"/>
      <c r="M18" s="126"/>
    </row>
    <row r="19" spans="1:13" x14ac:dyDescent="0.2">
      <c r="A19" s="118"/>
      <c r="B19" s="118"/>
      <c r="C19" s="126"/>
      <c r="D19" s="120"/>
      <c r="E19" s="120"/>
      <c r="F19" s="5"/>
      <c r="G19" s="111"/>
      <c r="H19" s="111"/>
      <c r="I19" s="113"/>
      <c r="J19" s="113"/>
      <c r="K19" s="118"/>
      <c r="L19" s="118"/>
      <c r="M19" s="126"/>
    </row>
    <row r="20" spans="1:13" x14ac:dyDescent="0.2">
      <c r="A20" s="118"/>
      <c r="B20" s="118"/>
      <c r="C20" s="126"/>
      <c r="D20" s="120"/>
      <c r="E20" s="120"/>
      <c r="F20" s="5"/>
      <c r="G20" s="111"/>
      <c r="H20" s="111"/>
      <c r="I20" s="113"/>
      <c r="J20" s="113"/>
      <c r="K20" s="118"/>
      <c r="L20" s="118"/>
      <c r="M20" s="126"/>
    </row>
    <row r="21" spans="1:13" x14ac:dyDescent="0.2">
      <c r="A21" s="118"/>
      <c r="B21" s="118"/>
      <c r="C21" s="126"/>
      <c r="D21" s="120"/>
      <c r="E21" s="120"/>
      <c r="F21" s="5"/>
      <c r="G21" s="111"/>
      <c r="H21" s="111"/>
      <c r="I21" s="113"/>
      <c r="J21" s="113"/>
      <c r="K21" s="118"/>
      <c r="L21" s="118"/>
      <c r="M21" s="126"/>
    </row>
    <row r="22" spans="1:13" x14ac:dyDescent="0.2">
      <c r="A22" s="118"/>
      <c r="B22" s="118"/>
      <c r="C22" s="126"/>
      <c r="D22" s="120"/>
      <c r="E22" s="120"/>
      <c r="F22" s="5"/>
      <c r="G22" s="111"/>
      <c r="H22" s="111"/>
      <c r="I22" s="113"/>
      <c r="J22" s="113"/>
      <c r="K22" s="118"/>
      <c r="L22" s="118"/>
      <c r="M22" s="126"/>
    </row>
    <row r="23" spans="1:13" x14ac:dyDescent="0.2">
      <c r="A23" s="118"/>
      <c r="B23" s="118"/>
      <c r="C23" s="126"/>
      <c r="D23" s="120"/>
      <c r="E23" s="120"/>
      <c r="F23" s="5"/>
      <c r="G23" s="111"/>
      <c r="H23" s="111"/>
      <c r="I23" s="113"/>
      <c r="J23" s="113"/>
      <c r="K23" s="118"/>
      <c r="L23" s="118"/>
      <c r="M23" s="126"/>
    </row>
    <row r="24" spans="1:13" x14ac:dyDescent="0.2">
      <c r="A24" s="119"/>
      <c r="B24" s="119"/>
      <c r="C24" s="126"/>
      <c r="D24" s="120"/>
      <c r="E24" s="120"/>
      <c r="F24" s="5"/>
      <c r="G24" s="111"/>
      <c r="H24" s="111"/>
      <c r="I24" s="114"/>
      <c r="J24" s="114"/>
      <c r="K24" s="119"/>
      <c r="L24" s="119"/>
      <c r="M24" s="126"/>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D20:E20"/>
    <mergeCell ref="G20:H20"/>
    <mergeCell ref="D21:E21"/>
    <mergeCell ref="G21:H21"/>
    <mergeCell ref="G24:H24"/>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B1" zoomScale="75" zoomScaleNormal="75" zoomScaleSheetLayoutView="75" workbookViewId="0">
      <selection activeCell="F4" sqref="F4"/>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8" t="s">
        <v>170</v>
      </c>
      <c r="D3" s="109"/>
      <c r="E3" s="109"/>
      <c r="F3" s="109"/>
      <c r="G3" s="110"/>
    </row>
    <row r="4" spans="1:13" s="14" customFormat="1" ht="94.5" x14ac:dyDescent="0.25">
      <c r="C4" s="31" t="s">
        <v>171</v>
      </c>
      <c r="D4" s="28" t="s">
        <v>172</v>
      </c>
      <c r="E4" s="28" t="s">
        <v>173</v>
      </c>
      <c r="F4" s="28" t="s">
        <v>174</v>
      </c>
      <c r="G4" s="30" t="s">
        <v>1403</v>
      </c>
    </row>
    <row r="5" spans="1:13" s="38" customFormat="1" ht="16.5" thickBot="1" x14ac:dyDescent="0.25">
      <c r="C5" s="29" t="s">
        <v>175</v>
      </c>
      <c r="D5" s="60">
        <f>'1. Udvælgelse af ansøger '!B9</f>
        <v>0</v>
      </c>
      <c r="E5" s="60" t="str">
        <f>'1. Udvælgelse af ansøger '!C9</f>
        <v>Tilføj beskrivelse af yderligere risici...</v>
      </c>
      <c r="F5" s="60">
        <f>'1. Udvælgelse af ansøger '!D9</f>
        <v>0</v>
      </c>
      <c r="G5" s="61">
        <f>'1. Udvælgelse af ansøger '!E9</f>
        <v>0</v>
      </c>
    </row>
    <row r="8" spans="1:13" s="42" customFormat="1" ht="26.25" customHeight="1" x14ac:dyDescent="0.4">
      <c r="A8" s="105" t="s">
        <v>176</v>
      </c>
      <c r="B8" s="106"/>
      <c r="C8" s="107"/>
      <c r="D8" s="105" t="s">
        <v>177</v>
      </c>
      <c r="E8" s="106"/>
      <c r="F8" s="106"/>
      <c r="G8" s="106"/>
      <c r="H8" s="106"/>
      <c r="I8" s="106"/>
      <c r="J8" s="107"/>
      <c r="K8" s="105" t="s">
        <v>178</v>
      </c>
      <c r="L8" s="106"/>
      <c r="M8" s="107"/>
    </row>
    <row r="9" spans="1:13" ht="189" x14ac:dyDescent="0.25">
      <c r="A9" s="28" t="s">
        <v>179</v>
      </c>
      <c r="B9" s="28" t="s">
        <v>180</v>
      </c>
      <c r="C9" s="28" t="s">
        <v>181</v>
      </c>
      <c r="D9" s="28" t="s">
        <v>182</v>
      </c>
      <c r="E9" s="28" t="s">
        <v>183</v>
      </c>
      <c r="F9" s="28" t="s">
        <v>184</v>
      </c>
      <c r="G9" s="28" t="s">
        <v>185</v>
      </c>
      <c r="H9" s="28" t="s">
        <v>186</v>
      </c>
      <c r="I9" s="28" t="s">
        <v>187</v>
      </c>
      <c r="J9" s="28" t="s">
        <v>188</v>
      </c>
      <c r="K9" s="28" t="s">
        <v>189</v>
      </c>
      <c r="L9" s="28" t="s">
        <v>190</v>
      </c>
      <c r="M9" s="28" t="s">
        <v>191</v>
      </c>
    </row>
    <row r="10" spans="1:13" ht="25.5" customHeight="1" x14ac:dyDescent="0.2">
      <c r="A10" s="111"/>
      <c r="B10" s="111"/>
      <c r="C10" s="126">
        <f>A10*B10</f>
        <v>0</v>
      </c>
      <c r="D10" s="3" t="s">
        <v>192</v>
      </c>
      <c r="E10" s="4"/>
      <c r="F10" s="26"/>
      <c r="G10" s="26"/>
      <c r="H10" s="26"/>
      <c r="I10" s="111"/>
      <c r="J10" s="111"/>
      <c r="K10" s="127">
        <f>A10+I10</f>
        <v>0</v>
      </c>
      <c r="L10" s="127">
        <f>B10+J10</f>
        <v>0</v>
      </c>
      <c r="M10" s="115">
        <f>K10*L10</f>
        <v>0</v>
      </c>
    </row>
    <row r="11" spans="1:13" x14ac:dyDescent="0.2">
      <c r="A11" s="111"/>
      <c r="B11" s="111"/>
      <c r="C11" s="126"/>
      <c r="D11" s="5" t="s">
        <v>193</v>
      </c>
      <c r="E11" s="9" t="s">
        <v>194</v>
      </c>
      <c r="F11" s="26"/>
      <c r="G11" s="26"/>
      <c r="H11" s="26"/>
      <c r="I11" s="111"/>
      <c r="J11" s="111"/>
      <c r="K11" s="127"/>
      <c r="L11" s="127"/>
      <c r="M11" s="116"/>
    </row>
    <row r="14" spans="1:13" s="42" customFormat="1" ht="26.25" customHeight="1" x14ac:dyDescent="0.4">
      <c r="A14" s="105" t="s">
        <v>195</v>
      </c>
      <c r="B14" s="106"/>
      <c r="C14" s="107"/>
      <c r="D14" s="124" t="s">
        <v>196</v>
      </c>
      <c r="E14" s="124"/>
      <c r="F14" s="124"/>
      <c r="G14" s="124"/>
      <c r="H14" s="124"/>
      <c r="I14" s="124"/>
      <c r="J14" s="124"/>
      <c r="K14" s="105" t="s">
        <v>197</v>
      </c>
      <c r="L14" s="106"/>
      <c r="M14" s="107"/>
    </row>
    <row r="15" spans="1:13" ht="126" x14ac:dyDescent="0.25">
      <c r="A15" s="28" t="s">
        <v>198</v>
      </c>
      <c r="B15" s="28" t="s">
        <v>199</v>
      </c>
      <c r="C15" s="28" t="s">
        <v>200</v>
      </c>
      <c r="D15" s="123" t="s">
        <v>201</v>
      </c>
      <c r="E15" s="123"/>
      <c r="F15" s="27" t="s">
        <v>202</v>
      </c>
      <c r="G15" s="121" t="s">
        <v>203</v>
      </c>
      <c r="H15" s="122"/>
      <c r="I15" s="27" t="s">
        <v>204</v>
      </c>
      <c r="J15" s="27" t="s">
        <v>205</v>
      </c>
      <c r="K15" s="28" t="s">
        <v>206</v>
      </c>
      <c r="L15" s="28" t="s">
        <v>207</v>
      </c>
      <c r="M15" s="28" t="s">
        <v>208</v>
      </c>
    </row>
    <row r="16" spans="1:13" x14ac:dyDescent="0.2">
      <c r="A16" s="117">
        <f>K10</f>
        <v>0</v>
      </c>
      <c r="B16" s="117">
        <f>L10</f>
        <v>0</v>
      </c>
      <c r="C16" s="115">
        <f>M10</f>
        <v>0</v>
      </c>
      <c r="D16" s="120"/>
      <c r="E16" s="120"/>
      <c r="F16" s="5"/>
      <c r="G16" s="111"/>
      <c r="H16" s="111"/>
      <c r="I16" s="112"/>
      <c r="J16" s="112"/>
      <c r="K16" s="117">
        <f>A16+I16</f>
        <v>0</v>
      </c>
      <c r="L16" s="117">
        <f>B16+J16</f>
        <v>0</v>
      </c>
      <c r="M16" s="115">
        <f>K16*L16</f>
        <v>0</v>
      </c>
    </row>
    <row r="17" spans="1:13" x14ac:dyDescent="0.2">
      <c r="A17" s="118"/>
      <c r="B17" s="118"/>
      <c r="C17" s="116"/>
      <c r="D17" s="120"/>
      <c r="E17" s="120"/>
      <c r="F17" s="5"/>
      <c r="G17" s="111"/>
      <c r="H17" s="111"/>
      <c r="I17" s="113"/>
      <c r="J17" s="113"/>
      <c r="K17" s="118"/>
      <c r="L17" s="118"/>
      <c r="M17" s="116"/>
    </row>
    <row r="18" spans="1:13" x14ac:dyDescent="0.2">
      <c r="A18" s="118"/>
      <c r="B18" s="118"/>
      <c r="C18" s="116"/>
      <c r="D18" s="120"/>
      <c r="E18" s="120"/>
      <c r="F18" s="5"/>
      <c r="G18" s="111"/>
      <c r="H18" s="111"/>
      <c r="I18" s="113"/>
      <c r="J18" s="113"/>
      <c r="K18" s="118"/>
      <c r="L18" s="118"/>
      <c r="M18" s="116"/>
    </row>
    <row r="19" spans="1:13" x14ac:dyDescent="0.2">
      <c r="A19" s="118"/>
      <c r="B19" s="118"/>
      <c r="C19" s="116"/>
      <c r="D19" s="120"/>
      <c r="E19" s="120"/>
      <c r="F19" s="5"/>
      <c r="G19" s="111"/>
      <c r="H19" s="111"/>
      <c r="I19" s="113"/>
      <c r="J19" s="113"/>
      <c r="K19" s="118"/>
      <c r="L19" s="118"/>
      <c r="M19" s="116"/>
    </row>
    <row r="20" spans="1:13" x14ac:dyDescent="0.2">
      <c r="A20" s="118"/>
      <c r="B20" s="118"/>
      <c r="C20" s="116"/>
      <c r="D20" s="120"/>
      <c r="E20" s="120"/>
      <c r="F20" s="5"/>
      <c r="G20" s="111"/>
      <c r="H20" s="111"/>
      <c r="I20" s="113"/>
      <c r="J20" s="113"/>
      <c r="K20" s="118"/>
      <c r="L20" s="118"/>
      <c r="M20" s="116"/>
    </row>
    <row r="21" spans="1:13" x14ac:dyDescent="0.2">
      <c r="A21" s="118"/>
      <c r="B21" s="118"/>
      <c r="C21" s="116"/>
      <c r="D21" s="120"/>
      <c r="E21" s="120"/>
      <c r="F21" s="5"/>
      <c r="G21" s="111"/>
      <c r="H21" s="111"/>
      <c r="I21" s="113"/>
      <c r="J21" s="113"/>
      <c r="K21" s="118"/>
      <c r="L21" s="118"/>
      <c r="M21" s="116"/>
    </row>
    <row r="22" spans="1:13" x14ac:dyDescent="0.2">
      <c r="A22" s="118"/>
      <c r="B22" s="118"/>
      <c r="C22" s="116"/>
      <c r="D22" s="120"/>
      <c r="E22" s="120"/>
      <c r="F22" s="5"/>
      <c r="G22" s="111"/>
      <c r="H22" s="111"/>
      <c r="I22" s="113"/>
      <c r="J22" s="113"/>
      <c r="K22" s="118"/>
      <c r="L22" s="118"/>
      <c r="M22" s="116"/>
    </row>
    <row r="23" spans="1:13" x14ac:dyDescent="0.2">
      <c r="A23" s="118"/>
      <c r="B23" s="118"/>
      <c r="C23" s="116"/>
      <c r="D23" s="120"/>
      <c r="E23" s="120"/>
      <c r="F23" s="5"/>
      <c r="G23" s="111"/>
      <c r="H23" s="111"/>
      <c r="I23" s="113"/>
      <c r="J23" s="113"/>
      <c r="K23" s="118"/>
      <c r="L23" s="118"/>
      <c r="M23" s="116"/>
    </row>
    <row r="24" spans="1:13" x14ac:dyDescent="0.2">
      <c r="A24" s="119"/>
      <c r="B24" s="119"/>
      <c r="C24" s="125"/>
      <c r="D24" s="120"/>
      <c r="E24" s="120"/>
      <c r="F24" s="5"/>
      <c r="G24" s="111"/>
      <c r="H24" s="111"/>
      <c r="I24" s="114"/>
      <c r="J24" s="114"/>
      <c r="K24" s="119"/>
      <c r="L24" s="119"/>
      <c r="M24" s="125"/>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tabSelected="1" view="pageBreakPreview" zoomScale="64" zoomScaleNormal="75" zoomScaleSheetLayoutView="64" workbookViewId="0">
      <selection activeCell="H2" sqref="H2"/>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1401</v>
      </c>
    </row>
    <row r="4" spans="1:8" s="47" customFormat="1" ht="38.25" customHeight="1" x14ac:dyDescent="0.4">
      <c r="A4" s="124" t="s">
        <v>209</v>
      </c>
      <c r="B4" s="124"/>
      <c r="C4" s="124"/>
      <c r="D4" s="124"/>
      <c r="E4" s="124"/>
      <c r="F4" s="124"/>
      <c r="G4" s="124"/>
      <c r="H4" s="124"/>
    </row>
    <row r="5" spans="1:8" s="48" customFormat="1" ht="141.75" x14ac:dyDescent="0.25">
      <c r="A5" s="67" t="s">
        <v>210</v>
      </c>
      <c r="B5" s="67" t="s">
        <v>211</v>
      </c>
      <c r="C5" s="67" t="s">
        <v>212</v>
      </c>
      <c r="D5" s="94" t="s">
        <v>213</v>
      </c>
      <c r="E5" s="67" t="s">
        <v>214</v>
      </c>
      <c r="F5" s="67" t="s">
        <v>1403</v>
      </c>
      <c r="G5" s="72" t="s">
        <v>215</v>
      </c>
      <c r="H5" s="72" t="s">
        <v>216</v>
      </c>
    </row>
    <row r="6" spans="1:8" s="73" customFormat="1" ht="26.25" x14ac:dyDescent="0.35">
      <c r="A6" s="128" t="s">
        <v>217</v>
      </c>
      <c r="B6" s="128"/>
      <c r="C6" s="128"/>
      <c r="D6" s="128"/>
      <c r="E6" s="128"/>
      <c r="F6" s="128"/>
      <c r="G6" s="128"/>
      <c r="H6" s="128"/>
    </row>
    <row r="7" spans="1:8" ht="91.5" customHeight="1" x14ac:dyDescent="0.2">
      <c r="A7" s="90" t="s">
        <v>218</v>
      </c>
      <c r="B7" s="91" t="s">
        <v>219</v>
      </c>
      <c r="C7" s="91" t="s">
        <v>220</v>
      </c>
      <c r="D7" s="91" t="s">
        <v>221</v>
      </c>
      <c r="E7" s="92" t="s">
        <v>222</v>
      </c>
      <c r="F7" s="92" t="s">
        <v>223</v>
      </c>
      <c r="G7" s="87"/>
      <c r="H7" s="74"/>
    </row>
    <row r="8" spans="1:8" ht="131.25" customHeight="1" x14ac:dyDescent="0.2">
      <c r="A8" s="90" t="s">
        <v>224</v>
      </c>
      <c r="B8" s="91" t="s">
        <v>225</v>
      </c>
      <c r="C8" s="92" t="s">
        <v>226</v>
      </c>
      <c r="D8" s="92" t="s">
        <v>227</v>
      </c>
      <c r="E8" s="92" t="s">
        <v>228</v>
      </c>
      <c r="F8" s="92" t="s">
        <v>229</v>
      </c>
      <c r="G8" s="87"/>
      <c r="H8" s="74"/>
    </row>
    <row r="9" spans="1:8" ht="147.75" customHeight="1" x14ac:dyDescent="0.2">
      <c r="A9" s="75" t="s">
        <v>230</v>
      </c>
      <c r="B9" s="24" t="s">
        <v>231</v>
      </c>
      <c r="C9" s="24" t="s">
        <v>232</v>
      </c>
      <c r="D9" s="24" t="s">
        <v>233</v>
      </c>
      <c r="E9" s="44" t="s">
        <v>234</v>
      </c>
      <c r="F9" s="44" t="s">
        <v>235</v>
      </c>
      <c r="G9" s="66"/>
      <c r="H9" s="74"/>
    </row>
    <row r="10" spans="1:8" ht="132.75" customHeight="1" x14ac:dyDescent="0.2">
      <c r="A10" s="75" t="s">
        <v>236</v>
      </c>
      <c r="B10" s="44" t="s">
        <v>237</v>
      </c>
      <c r="C10" s="44" t="s">
        <v>238</v>
      </c>
      <c r="D10" s="44" t="s">
        <v>239</v>
      </c>
      <c r="E10" s="44" t="s">
        <v>240</v>
      </c>
      <c r="F10" s="44" t="s">
        <v>241</v>
      </c>
      <c r="G10" s="66"/>
      <c r="H10" s="74"/>
    </row>
    <row r="11" spans="1:8" ht="51" x14ac:dyDescent="0.2">
      <c r="A11" s="75" t="s">
        <v>242</v>
      </c>
      <c r="B11" s="44" t="s">
        <v>243</v>
      </c>
      <c r="C11" s="44" t="s">
        <v>244</v>
      </c>
      <c r="D11" s="44" t="s">
        <v>245</v>
      </c>
      <c r="E11" s="44" t="s">
        <v>246</v>
      </c>
      <c r="F11" s="44" t="s">
        <v>247</v>
      </c>
      <c r="G11" s="66"/>
      <c r="H11" s="74"/>
    </row>
    <row r="12" spans="1:8" ht="69" customHeight="1" x14ac:dyDescent="0.2">
      <c r="A12" s="75" t="s">
        <v>248</v>
      </c>
      <c r="B12" s="44" t="s">
        <v>249</v>
      </c>
      <c r="C12" s="44" t="s">
        <v>250</v>
      </c>
      <c r="D12" s="44" t="s">
        <v>251</v>
      </c>
      <c r="E12" s="44" t="s">
        <v>252</v>
      </c>
      <c r="F12" s="44" t="s">
        <v>253</v>
      </c>
      <c r="G12" s="66"/>
      <c r="H12" s="74"/>
    </row>
    <row r="13" spans="1:8" ht="95.25" customHeight="1" x14ac:dyDescent="0.2">
      <c r="A13" s="75" t="s">
        <v>254</v>
      </c>
      <c r="B13" s="44" t="s">
        <v>255</v>
      </c>
      <c r="C13" s="44" t="s">
        <v>256</v>
      </c>
      <c r="D13" s="44" t="s">
        <v>257</v>
      </c>
      <c r="E13" s="44" t="s">
        <v>258</v>
      </c>
      <c r="F13" s="44" t="s">
        <v>259</v>
      </c>
      <c r="G13" s="66"/>
      <c r="H13" s="74"/>
    </row>
    <row r="14" spans="1:8" ht="61.5" customHeight="1" x14ac:dyDescent="0.2">
      <c r="A14" s="75" t="s">
        <v>260</v>
      </c>
      <c r="B14" s="44" t="s">
        <v>261</v>
      </c>
      <c r="C14" s="76" t="s">
        <v>262</v>
      </c>
      <c r="D14" s="76" t="s">
        <v>263</v>
      </c>
      <c r="E14" s="44" t="s">
        <v>264</v>
      </c>
      <c r="F14" s="44" t="s">
        <v>265</v>
      </c>
      <c r="G14" s="66"/>
      <c r="H14" s="74"/>
    </row>
    <row r="15" spans="1:8" s="73" customFormat="1" ht="26.25" x14ac:dyDescent="0.35">
      <c r="A15" s="129" t="s">
        <v>1404</v>
      </c>
      <c r="B15" s="130"/>
      <c r="C15" s="130"/>
      <c r="D15" s="130"/>
      <c r="E15" s="130"/>
      <c r="F15" s="130"/>
      <c r="G15" s="130"/>
      <c r="H15" s="131"/>
    </row>
    <row r="16" spans="1:8" ht="102" x14ac:dyDescent="0.2">
      <c r="A16" s="77" t="s">
        <v>266</v>
      </c>
      <c r="B16" s="44" t="s">
        <v>267</v>
      </c>
      <c r="C16" s="44" t="s">
        <v>268</v>
      </c>
      <c r="D16" s="44" t="s">
        <v>269</v>
      </c>
      <c r="E16" s="44" t="s">
        <v>270</v>
      </c>
      <c r="F16" s="44" t="s">
        <v>271</v>
      </c>
      <c r="G16" s="66"/>
      <c r="H16" s="74"/>
    </row>
    <row r="17" spans="1:8" ht="192.75" customHeight="1" x14ac:dyDescent="0.2">
      <c r="A17" s="77" t="s">
        <v>272</v>
      </c>
      <c r="B17" s="76" t="s">
        <v>1405</v>
      </c>
      <c r="C17" s="44" t="s">
        <v>1406</v>
      </c>
      <c r="D17" s="44" t="s">
        <v>273</v>
      </c>
      <c r="E17" s="44" t="s">
        <v>274</v>
      </c>
      <c r="F17" s="44" t="s">
        <v>275</v>
      </c>
      <c r="G17" s="66"/>
      <c r="H17" s="74"/>
    </row>
    <row r="18" spans="1:8" ht="31.5" customHeight="1" x14ac:dyDescent="0.2">
      <c r="A18" s="77" t="s">
        <v>276</v>
      </c>
      <c r="B18" s="44" t="s">
        <v>1407</v>
      </c>
      <c r="C18" s="76" t="s">
        <v>277</v>
      </c>
      <c r="D18" s="76" t="s">
        <v>278</v>
      </c>
      <c r="E18" s="44" t="s">
        <v>279</v>
      </c>
      <c r="F18" s="44" t="s">
        <v>280</v>
      </c>
      <c r="G18" s="66"/>
      <c r="H18" s="74"/>
    </row>
    <row r="19" spans="1:8" ht="53.25" customHeight="1" x14ac:dyDescent="0.2">
      <c r="A19" s="78" t="s">
        <v>281</v>
      </c>
      <c r="B19" s="79"/>
      <c r="C19" s="80" t="s">
        <v>282</v>
      </c>
      <c r="D19" s="80"/>
      <c r="E19" s="79"/>
      <c r="F19" s="79"/>
      <c r="G19" s="66"/>
      <c r="H19" s="74"/>
    </row>
    <row r="36" spans="7:7" hidden="1" x14ac:dyDescent="0.25">
      <c r="G36" s="42" t="s">
        <v>283</v>
      </c>
    </row>
    <row r="37" spans="7:7" hidden="1" x14ac:dyDescent="0.25">
      <c r="G37" s="42" t="s">
        <v>284</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disablePrompts="1"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2"/>
  <sheetViews>
    <sheetView view="pageBreakPreview" zoomScale="75" zoomScaleNormal="75" zoomScaleSheetLayoutView="75" workbookViewId="0">
      <selection activeCell="I5" sqref="I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285</v>
      </c>
      <c r="D3" s="109"/>
      <c r="E3" s="109"/>
      <c r="F3" s="109"/>
      <c r="G3" s="110"/>
    </row>
    <row r="4" spans="1:12" s="14" customFormat="1" ht="94.5" x14ac:dyDescent="0.25">
      <c r="C4" s="31" t="s">
        <v>286</v>
      </c>
      <c r="D4" s="34" t="s">
        <v>287</v>
      </c>
      <c r="E4" s="34" t="s">
        <v>288</v>
      </c>
      <c r="F4" s="34" t="s">
        <v>289</v>
      </c>
      <c r="G4" s="30" t="s">
        <v>1403</v>
      </c>
    </row>
    <row r="5" spans="1:12" s="38" customFormat="1" ht="51.75" thickBot="1" x14ac:dyDescent="0.25">
      <c r="C5" s="69" t="str">
        <f>'2. Gennemførelse &amp; verifikation'!A7:A7</f>
        <v>IR1</v>
      </c>
      <c r="D5" s="91" t="s">
        <v>219</v>
      </c>
      <c r="E5" s="91" t="s">
        <v>220</v>
      </c>
      <c r="F5" s="92" t="s">
        <v>222</v>
      </c>
      <c r="G5" s="92" t="s">
        <v>223</v>
      </c>
    </row>
    <row r="8" spans="1:12" ht="26.25" customHeight="1" x14ac:dyDescent="0.4">
      <c r="A8" s="105" t="s">
        <v>290</v>
      </c>
      <c r="B8" s="106"/>
      <c r="C8" s="107"/>
      <c r="D8" s="105" t="s">
        <v>291</v>
      </c>
      <c r="E8" s="106"/>
      <c r="F8" s="106"/>
      <c r="G8" s="106"/>
      <c r="H8" s="106"/>
      <c r="I8" s="107"/>
      <c r="J8" s="105" t="s">
        <v>292</v>
      </c>
      <c r="K8" s="106"/>
      <c r="L8" s="107"/>
    </row>
    <row r="9" spans="1:12" ht="189" x14ac:dyDescent="0.25">
      <c r="A9" s="34" t="s">
        <v>293</v>
      </c>
      <c r="B9" s="34" t="s">
        <v>294</v>
      </c>
      <c r="C9" s="34" t="s">
        <v>295</v>
      </c>
      <c r="D9" s="34" t="s">
        <v>296</v>
      </c>
      <c r="E9" s="34" t="s">
        <v>297</v>
      </c>
      <c r="F9" s="34" t="s">
        <v>298</v>
      </c>
      <c r="G9" s="34" t="s">
        <v>299</v>
      </c>
      <c r="H9" s="34" t="s">
        <v>300</v>
      </c>
      <c r="I9" s="34" t="s">
        <v>301</v>
      </c>
      <c r="J9" s="34" t="s">
        <v>302</v>
      </c>
      <c r="K9" s="34" t="s">
        <v>303</v>
      </c>
      <c r="L9" s="34" t="s">
        <v>304</v>
      </c>
    </row>
    <row r="10" spans="1:12" ht="15.75" x14ac:dyDescent="0.25">
      <c r="A10" s="112">
        <v>1</v>
      </c>
      <c r="B10" s="112">
        <v>1</v>
      </c>
      <c r="C10" s="115">
        <f>A10*B10</f>
        <v>1</v>
      </c>
      <c r="D10" s="132" t="s">
        <v>305</v>
      </c>
      <c r="E10" s="133"/>
      <c r="F10" s="133"/>
      <c r="G10" s="133"/>
      <c r="H10" s="112">
        <v>-1</v>
      </c>
      <c r="I10" s="112">
        <v>-2</v>
      </c>
      <c r="J10" s="117">
        <f>A10+H10</f>
        <v>0</v>
      </c>
      <c r="K10" s="117">
        <f>B10+I10</f>
        <v>-1</v>
      </c>
      <c r="L10" s="115">
        <f>J10*K10</f>
        <v>0</v>
      </c>
    </row>
    <row r="11" spans="1:12" ht="51" x14ac:dyDescent="0.2">
      <c r="A11" s="113"/>
      <c r="B11" s="113"/>
      <c r="C11" s="116"/>
      <c r="D11" s="3" t="s">
        <v>306</v>
      </c>
      <c r="E11" s="4" t="s">
        <v>307</v>
      </c>
      <c r="F11" s="84"/>
      <c r="G11" s="84"/>
      <c r="H11" s="113"/>
      <c r="I11" s="113"/>
      <c r="J11" s="118"/>
      <c r="K11" s="118"/>
      <c r="L11" s="116"/>
    </row>
    <row r="12" spans="1:12" ht="38.25" x14ac:dyDescent="0.2">
      <c r="A12" s="113"/>
      <c r="B12" s="113"/>
      <c r="C12" s="116"/>
      <c r="D12" s="3" t="s">
        <v>308</v>
      </c>
      <c r="E12" s="4" t="s">
        <v>309</v>
      </c>
      <c r="F12" s="84"/>
      <c r="G12" s="84"/>
      <c r="H12" s="113"/>
      <c r="I12" s="113"/>
      <c r="J12" s="118"/>
      <c r="K12" s="118"/>
      <c r="L12" s="116"/>
    </row>
    <row r="13" spans="1:12" ht="38.25" x14ac:dyDescent="0.2">
      <c r="A13" s="113"/>
      <c r="B13" s="113"/>
      <c r="C13" s="116"/>
      <c r="D13" s="3" t="s">
        <v>310</v>
      </c>
      <c r="E13" s="4" t="s">
        <v>311</v>
      </c>
      <c r="F13" s="84"/>
      <c r="G13" s="84"/>
      <c r="H13" s="113"/>
      <c r="I13" s="113"/>
      <c r="J13" s="118"/>
      <c r="K13" s="118"/>
      <c r="L13" s="116"/>
    </row>
    <row r="14" spans="1:12" ht="25.5" x14ac:dyDescent="0.2">
      <c r="A14" s="113"/>
      <c r="B14" s="113"/>
      <c r="C14" s="116"/>
      <c r="D14" s="3" t="s">
        <v>312</v>
      </c>
      <c r="E14" s="4" t="s">
        <v>313</v>
      </c>
      <c r="F14" s="84"/>
      <c r="G14" s="84"/>
      <c r="H14" s="113"/>
      <c r="I14" s="113"/>
      <c r="J14" s="118"/>
      <c r="K14" s="118"/>
      <c r="L14" s="116"/>
    </row>
    <row r="15" spans="1:12" x14ac:dyDescent="0.2">
      <c r="A15" s="113"/>
      <c r="B15" s="113"/>
      <c r="C15" s="116"/>
      <c r="D15" s="5" t="s">
        <v>314</v>
      </c>
      <c r="E15" s="9" t="s">
        <v>315</v>
      </c>
      <c r="F15" s="84"/>
      <c r="G15" s="84"/>
      <c r="H15" s="113"/>
      <c r="I15" s="113"/>
      <c r="J15" s="118"/>
      <c r="K15" s="118"/>
      <c r="L15" s="116"/>
    </row>
    <row r="16" spans="1:12" ht="15.75" x14ac:dyDescent="0.25">
      <c r="A16" s="113"/>
      <c r="B16" s="113"/>
      <c r="C16" s="116"/>
      <c r="D16" s="132" t="s">
        <v>316</v>
      </c>
      <c r="E16" s="133"/>
      <c r="F16" s="133"/>
      <c r="G16" s="133"/>
      <c r="H16" s="113"/>
      <c r="I16" s="113"/>
      <c r="J16" s="118"/>
      <c r="K16" s="118"/>
      <c r="L16" s="116"/>
    </row>
    <row r="17" spans="1:12" ht="51" x14ac:dyDescent="0.2">
      <c r="A17" s="113"/>
      <c r="B17" s="113"/>
      <c r="C17" s="116"/>
      <c r="D17" s="3" t="s">
        <v>317</v>
      </c>
      <c r="E17" s="4" t="s">
        <v>318</v>
      </c>
      <c r="F17" s="62"/>
      <c r="G17" s="62"/>
      <c r="H17" s="113"/>
      <c r="I17" s="113"/>
      <c r="J17" s="118"/>
      <c r="K17" s="118"/>
      <c r="L17" s="116"/>
    </row>
    <row r="18" spans="1:12" ht="38.25" x14ac:dyDescent="0.2">
      <c r="A18" s="113"/>
      <c r="B18" s="113"/>
      <c r="C18" s="116"/>
      <c r="D18" s="3" t="s">
        <v>319</v>
      </c>
      <c r="E18" s="4" t="s">
        <v>320</v>
      </c>
      <c r="F18" s="62"/>
      <c r="G18" s="62"/>
      <c r="H18" s="113"/>
      <c r="I18" s="113"/>
      <c r="J18" s="118"/>
      <c r="K18" s="118"/>
      <c r="L18" s="116"/>
    </row>
    <row r="19" spans="1:12" ht="38.25" x14ac:dyDescent="0.2">
      <c r="A19" s="113"/>
      <c r="B19" s="113"/>
      <c r="C19" s="116"/>
      <c r="D19" s="3" t="s">
        <v>321</v>
      </c>
      <c r="E19" s="4" t="s">
        <v>322</v>
      </c>
      <c r="F19" s="62"/>
      <c r="G19" s="62"/>
      <c r="H19" s="113"/>
      <c r="I19" s="113"/>
      <c r="J19" s="118"/>
      <c r="K19" s="118"/>
      <c r="L19" s="116"/>
    </row>
    <row r="20" spans="1:12" ht="25.5" x14ac:dyDescent="0.2">
      <c r="A20" s="113"/>
      <c r="B20" s="113"/>
      <c r="C20" s="116"/>
      <c r="D20" s="3" t="s">
        <v>323</v>
      </c>
      <c r="E20" s="4" t="s">
        <v>324</v>
      </c>
      <c r="F20" s="62"/>
      <c r="G20" s="62"/>
      <c r="H20" s="113"/>
      <c r="I20" s="113"/>
      <c r="J20" s="118"/>
      <c r="K20" s="118"/>
      <c r="L20" s="116"/>
    </row>
    <row r="21" spans="1:12" x14ac:dyDescent="0.2">
      <c r="A21" s="114"/>
      <c r="B21" s="114"/>
      <c r="C21" s="125"/>
      <c r="D21" s="5" t="s">
        <v>325</v>
      </c>
      <c r="E21" s="9" t="s">
        <v>326</v>
      </c>
      <c r="F21" s="62"/>
      <c r="G21" s="62"/>
      <c r="H21" s="114"/>
      <c r="I21" s="114"/>
      <c r="J21" s="119"/>
      <c r="K21" s="119"/>
      <c r="L21" s="125"/>
    </row>
    <row r="24" spans="1:12" ht="26.25" customHeight="1" x14ac:dyDescent="0.4">
      <c r="A24" s="105" t="s">
        <v>327</v>
      </c>
      <c r="B24" s="106"/>
      <c r="C24" s="107"/>
      <c r="D24" s="124" t="s">
        <v>328</v>
      </c>
      <c r="E24" s="124"/>
      <c r="F24" s="124"/>
      <c r="G24" s="124"/>
      <c r="H24" s="124"/>
      <c r="I24" s="124"/>
      <c r="J24" s="105" t="s">
        <v>329</v>
      </c>
      <c r="K24" s="106"/>
      <c r="L24" s="107"/>
    </row>
    <row r="25" spans="1:12" ht="126" x14ac:dyDescent="0.25">
      <c r="A25" s="34" t="s">
        <v>330</v>
      </c>
      <c r="B25" s="34" t="s">
        <v>331</v>
      </c>
      <c r="C25" s="34" t="s">
        <v>332</v>
      </c>
      <c r="D25" s="123" t="s">
        <v>333</v>
      </c>
      <c r="E25" s="123"/>
      <c r="F25" s="27" t="s">
        <v>334</v>
      </c>
      <c r="G25" s="97" t="s">
        <v>335</v>
      </c>
      <c r="H25" s="27" t="s">
        <v>336</v>
      </c>
      <c r="I25" s="27" t="s">
        <v>337</v>
      </c>
      <c r="J25" s="34" t="s">
        <v>338</v>
      </c>
      <c r="K25" s="34" t="s">
        <v>339</v>
      </c>
      <c r="L25" s="34" t="s">
        <v>340</v>
      </c>
    </row>
    <row r="26" spans="1:12" x14ac:dyDescent="0.2">
      <c r="A26" s="117">
        <f>J17</f>
        <v>0</v>
      </c>
      <c r="B26" s="117">
        <f>K17</f>
        <v>0</v>
      </c>
      <c r="C26" s="126">
        <f>L17</f>
        <v>0</v>
      </c>
      <c r="D26" s="120"/>
      <c r="E26" s="120"/>
      <c r="F26" s="5"/>
      <c r="G26" s="96"/>
      <c r="H26" s="112">
        <v>-1</v>
      </c>
      <c r="I26" s="112">
        <v>-1</v>
      </c>
      <c r="J26" s="117">
        <f>A26+H26</f>
        <v>-1</v>
      </c>
      <c r="K26" s="117">
        <f>B26+I26</f>
        <v>-1</v>
      </c>
      <c r="L26" s="126">
        <f>J26*K26</f>
        <v>1</v>
      </c>
    </row>
    <row r="27" spans="1:12" x14ac:dyDescent="0.2">
      <c r="A27" s="118"/>
      <c r="B27" s="118"/>
      <c r="C27" s="126"/>
      <c r="D27" s="120"/>
      <c r="E27" s="120"/>
      <c r="F27" s="5"/>
      <c r="G27" s="96"/>
      <c r="H27" s="113"/>
      <c r="I27" s="113"/>
      <c r="J27" s="118"/>
      <c r="K27" s="118"/>
      <c r="L27" s="126"/>
    </row>
    <row r="28" spans="1:12" x14ac:dyDescent="0.2">
      <c r="A28" s="118"/>
      <c r="B28" s="118"/>
      <c r="C28" s="126"/>
      <c r="D28" s="120"/>
      <c r="E28" s="120"/>
      <c r="F28" s="5"/>
      <c r="G28" s="96"/>
      <c r="H28" s="113"/>
      <c r="I28" s="113"/>
      <c r="J28" s="118"/>
      <c r="K28" s="118"/>
      <c r="L28" s="126"/>
    </row>
    <row r="29" spans="1:12" x14ac:dyDescent="0.2">
      <c r="A29" s="118"/>
      <c r="B29" s="118"/>
      <c r="C29" s="126"/>
      <c r="D29" s="120"/>
      <c r="E29" s="120"/>
      <c r="F29" s="5"/>
      <c r="G29" s="96"/>
      <c r="H29" s="113"/>
      <c r="I29" s="113"/>
      <c r="J29" s="118"/>
      <c r="K29" s="118"/>
      <c r="L29" s="126"/>
    </row>
    <row r="30" spans="1:12" x14ac:dyDescent="0.2">
      <c r="A30" s="118"/>
      <c r="B30" s="118"/>
      <c r="C30" s="126"/>
      <c r="D30" s="120"/>
      <c r="E30" s="120"/>
      <c r="F30" s="5"/>
      <c r="G30" s="96"/>
      <c r="H30" s="113"/>
      <c r="I30" s="113"/>
      <c r="J30" s="118"/>
      <c r="K30" s="118"/>
      <c r="L30" s="126"/>
    </row>
    <row r="31" spans="1:12" x14ac:dyDescent="0.2">
      <c r="A31" s="118"/>
      <c r="B31" s="118"/>
      <c r="C31" s="126"/>
      <c r="D31" s="120"/>
      <c r="E31" s="120"/>
      <c r="F31" s="5"/>
      <c r="G31" s="96"/>
      <c r="H31" s="113"/>
      <c r="I31" s="113"/>
      <c r="J31" s="118"/>
      <c r="K31" s="118"/>
      <c r="L31" s="126"/>
    </row>
    <row r="32" spans="1:12" x14ac:dyDescent="0.2">
      <c r="A32" s="118"/>
      <c r="B32" s="118"/>
      <c r="C32" s="126"/>
      <c r="D32" s="120"/>
      <c r="E32" s="120"/>
      <c r="F32" s="5"/>
      <c r="G32" s="96"/>
      <c r="H32" s="113"/>
      <c r="I32" s="113"/>
      <c r="J32" s="118"/>
      <c r="K32" s="118"/>
      <c r="L32" s="126"/>
    </row>
    <row r="33" spans="1:12" x14ac:dyDescent="0.2">
      <c r="A33" s="118"/>
      <c r="B33" s="118"/>
      <c r="C33" s="126"/>
      <c r="D33" s="120"/>
      <c r="E33" s="120"/>
      <c r="F33" s="5"/>
      <c r="G33" s="96"/>
      <c r="H33" s="113"/>
      <c r="I33" s="113"/>
      <c r="J33" s="118"/>
      <c r="K33" s="118"/>
      <c r="L33" s="126"/>
    </row>
    <row r="34" spans="1:12" x14ac:dyDescent="0.2">
      <c r="A34" s="119"/>
      <c r="B34" s="119"/>
      <c r="C34" s="126"/>
      <c r="D34" s="120"/>
      <c r="E34" s="120"/>
      <c r="F34" s="5"/>
      <c r="G34" s="96"/>
      <c r="H34" s="114"/>
      <c r="I34" s="114"/>
      <c r="J34" s="119"/>
      <c r="K34" s="119"/>
      <c r="L34" s="126"/>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35">
    <mergeCell ref="I26:I34"/>
    <mergeCell ref="J26:J34"/>
    <mergeCell ref="K26:K34"/>
    <mergeCell ref="L26:L34"/>
    <mergeCell ref="D27:E27"/>
    <mergeCell ref="D28:E28"/>
    <mergeCell ref="D29:E29"/>
    <mergeCell ref="H26:H34"/>
    <mergeCell ref="D32:E32"/>
    <mergeCell ref="D33:E33"/>
    <mergeCell ref="D34:E34"/>
    <mergeCell ref="A26:A34"/>
    <mergeCell ref="B26:B34"/>
    <mergeCell ref="C26:C34"/>
    <mergeCell ref="D26:E26"/>
    <mergeCell ref="D30:E30"/>
    <mergeCell ref="D31:E31"/>
    <mergeCell ref="C3:G3"/>
    <mergeCell ref="A8:C8"/>
    <mergeCell ref="D8:I8"/>
    <mergeCell ref="A24:C24"/>
    <mergeCell ref="D24:I24"/>
    <mergeCell ref="H10:H21"/>
    <mergeCell ref="I10:I21"/>
    <mergeCell ref="D10:G10"/>
    <mergeCell ref="D16:G16"/>
    <mergeCell ref="A10:A21"/>
    <mergeCell ref="B10:B21"/>
    <mergeCell ref="C10:C21"/>
    <mergeCell ref="J8:L8"/>
    <mergeCell ref="D25:E25"/>
    <mergeCell ref="J24:L24"/>
    <mergeCell ref="J10:J21"/>
    <mergeCell ref="K10:K21"/>
    <mergeCell ref="L10:L21"/>
  </mergeCells>
  <conditionalFormatting sqref="F12:G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L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L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6:I34 H10:I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72"/>
  <sheetViews>
    <sheetView view="pageBreakPreview" zoomScale="70" zoomScaleNormal="75" zoomScaleSheetLayoutView="70" workbookViewId="0">
      <selection activeCell="I4" sqref="I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c r="J2" s="104">
        <v>1</v>
      </c>
    </row>
    <row r="3" spans="1:12" s="15" customFormat="1" ht="26.25" x14ac:dyDescent="0.4">
      <c r="C3" s="108" t="s">
        <v>341</v>
      </c>
      <c r="D3" s="109"/>
      <c r="E3" s="109"/>
      <c r="F3" s="109"/>
      <c r="G3" s="110"/>
      <c r="J3" s="100">
        <v>2</v>
      </c>
    </row>
    <row r="4" spans="1:12" s="14" customFormat="1" ht="94.5" x14ac:dyDescent="0.25">
      <c r="C4" s="31" t="s">
        <v>342</v>
      </c>
      <c r="D4" s="34" t="s">
        <v>343</v>
      </c>
      <c r="E4" s="34" t="s">
        <v>344</v>
      </c>
      <c r="F4" s="34" t="s">
        <v>345</v>
      </c>
      <c r="G4" s="30" t="s">
        <v>1403</v>
      </c>
      <c r="J4" s="101">
        <v>2</v>
      </c>
    </row>
    <row r="5" spans="1:12" s="38" customFormat="1" ht="90" thickBot="1" x14ac:dyDescent="0.25">
      <c r="C5" s="69" t="str">
        <f>'2. Gennemførelse &amp; verifikation'!A8:A8</f>
        <v>IR2</v>
      </c>
      <c r="D5" s="91" t="s">
        <v>225</v>
      </c>
      <c r="E5" s="92" t="s">
        <v>226</v>
      </c>
      <c r="F5" s="92" t="s">
        <v>222</v>
      </c>
      <c r="G5" s="92" t="s">
        <v>223</v>
      </c>
      <c r="J5" s="103">
        <v>4</v>
      </c>
    </row>
    <row r="8" spans="1:12" ht="26.25" customHeight="1" x14ac:dyDescent="0.4">
      <c r="A8" s="105" t="s">
        <v>346</v>
      </c>
      <c r="B8" s="106"/>
      <c r="C8" s="107"/>
      <c r="D8" s="105" t="s">
        <v>347</v>
      </c>
      <c r="E8" s="106"/>
      <c r="F8" s="106"/>
      <c r="G8" s="106"/>
      <c r="H8" s="106"/>
      <c r="I8" s="107"/>
      <c r="J8" s="105" t="s">
        <v>348</v>
      </c>
      <c r="K8" s="106"/>
      <c r="L8" s="107"/>
    </row>
    <row r="9" spans="1:12" ht="189" x14ac:dyDescent="0.25">
      <c r="A9" s="34" t="s">
        <v>349</v>
      </c>
      <c r="B9" s="34" t="s">
        <v>350</v>
      </c>
      <c r="C9" s="34" t="s">
        <v>351</v>
      </c>
      <c r="D9" s="34" t="s">
        <v>352</v>
      </c>
      <c r="E9" s="34" t="s">
        <v>353</v>
      </c>
      <c r="F9" s="34" t="s">
        <v>354</v>
      </c>
      <c r="G9" s="34" t="s">
        <v>355</v>
      </c>
      <c r="H9" s="34" t="s">
        <v>356</v>
      </c>
      <c r="I9" s="34" t="s">
        <v>357</v>
      </c>
      <c r="J9" s="34" t="s">
        <v>358</v>
      </c>
      <c r="K9" s="34" t="s">
        <v>359</v>
      </c>
      <c r="L9" s="34" t="s">
        <v>360</v>
      </c>
    </row>
    <row r="10" spans="1:12" ht="15.75" x14ac:dyDescent="0.25">
      <c r="A10" s="112">
        <v>1</v>
      </c>
      <c r="B10" s="112">
        <v>1</v>
      </c>
      <c r="C10" s="115">
        <f>A10*B10</f>
        <v>1</v>
      </c>
      <c r="D10" s="132" t="s">
        <v>361</v>
      </c>
      <c r="E10" s="133"/>
      <c r="F10" s="133"/>
      <c r="G10" s="133"/>
      <c r="H10" s="112">
        <v>-1</v>
      </c>
      <c r="I10" s="112">
        <v>-1</v>
      </c>
      <c r="J10" s="117">
        <f>A10+H10</f>
        <v>0</v>
      </c>
      <c r="K10" s="117">
        <f>B10+I10</f>
        <v>0</v>
      </c>
      <c r="L10" s="115">
        <f>J10*K11</f>
        <v>0</v>
      </c>
    </row>
    <row r="11" spans="1:12" ht="63.75" x14ac:dyDescent="0.2">
      <c r="A11" s="113"/>
      <c r="B11" s="113"/>
      <c r="C11" s="116"/>
      <c r="D11" s="3" t="s">
        <v>362</v>
      </c>
      <c r="E11" s="6" t="s">
        <v>363</v>
      </c>
      <c r="F11" s="84"/>
      <c r="G11" s="84"/>
      <c r="H11" s="113"/>
      <c r="I11" s="113"/>
      <c r="J11" s="118"/>
      <c r="K11" s="118"/>
      <c r="L11" s="116"/>
    </row>
    <row r="12" spans="1:12" ht="76.5" x14ac:dyDescent="0.2">
      <c r="A12" s="113"/>
      <c r="B12" s="113"/>
      <c r="C12" s="116"/>
      <c r="D12" s="3" t="s">
        <v>364</v>
      </c>
      <c r="E12" s="6" t="s">
        <v>365</v>
      </c>
      <c r="F12" s="84"/>
      <c r="G12" s="84"/>
      <c r="H12" s="113"/>
      <c r="I12" s="113"/>
      <c r="J12" s="118"/>
      <c r="K12" s="118"/>
      <c r="L12" s="116"/>
    </row>
    <row r="13" spans="1:12" ht="25.5" x14ac:dyDescent="0.2">
      <c r="A13" s="113"/>
      <c r="B13" s="113"/>
      <c r="C13" s="116"/>
      <c r="D13" s="3" t="s">
        <v>366</v>
      </c>
      <c r="E13" s="6" t="s">
        <v>367</v>
      </c>
      <c r="F13" s="84"/>
      <c r="G13" s="84"/>
      <c r="H13" s="113"/>
      <c r="I13" s="113"/>
      <c r="J13" s="118"/>
      <c r="K13" s="118"/>
      <c r="L13" s="116"/>
    </row>
    <row r="14" spans="1:12" ht="12.75" customHeight="1" x14ac:dyDescent="0.2">
      <c r="A14" s="113"/>
      <c r="B14" s="113"/>
      <c r="C14" s="116"/>
      <c r="D14" s="5" t="s">
        <v>368</v>
      </c>
      <c r="E14" s="9" t="s">
        <v>369</v>
      </c>
      <c r="F14" s="84"/>
      <c r="G14" s="84"/>
      <c r="H14" s="113"/>
      <c r="I14" s="113"/>
      <c r="J14" s="118"/>
      <c r="K14" s="118"/>
      <c r="L14" s="116"/>
    </row>
    <row r="15" spans="1:12" ht="15.75" x14ac:dyDescent="0.25">
      <c r="A15" s="113"/>
      <c r="B15" s="113"/>
      <c r="C15" s="116"/>
      <c r="D15" s="132" t="s">
        <v>370</v>
      </c>
      <c r="E15" s="133"/>
      <c r="F15" s="133"/>
      <c r="G15" s="133"/>
      <c r="H15" s="113"/>
      <c r="I15" s="113"/>
      <c r="J15" s="118"/>
      <c r="K15" s="118"/>
      <c r="L15" s="116"/>
    </row>
    <row r="16" spans="1:12" ht="63.75" x14ac:dyDescent="0.2">
      <c r="A16" s="113"/>
      <c r="B16" s="113"/>
      <c r="C16" s="116"/>
      <c r="D16" s="3" t="s">
        <v>371</v>
      </c>
      <c r="E16" s="4" t="s">
        <v>372</v>
      </c>
      <c r="F16" s="84"/>
      <c r="G16" s="84"/>
      <c r="H16" s="113"/>
      <c r="I16" s="113"/>
      <c r="J16" s="118"/>
      <c r="K16" s="118"/>
      <c r="L16" s="116"/>
    </row>
    <row r="17" spans="1:12" ht="12.75" customHeight="1" x14ac:dyDescent="0.2">
      <c r="A17" s="113"/>
      <c r="B17" s="113"/>
      <c r="C17" s="116"/>
      <c r="D17" s="3" t="s">
        <v>373</v>
      </c>
      <c r="E17" s="4" t="s">
        <v>374</v>
      </c>
      <c r="F17" s="84"/>
      <c r="G17" s="84"/>
      <c r="H17" s="113"/>
      <c r="I17" s="113"/>
      <c r="J17" s="118"/>
      <c r="K17" s="118"/>
      <c r="L17" s="116"/>
    </row>
    <row r="18" spans="1:12" ht="38.25" x14ac:dyDescent="0.2">
      <c r="A18" s="113"/>
      <c r="B18" s="113"/>
      <c r="C18" s="116"/>
      <c r="D18" s="3" t="s">
        <v>375</v>
      </c>
      <c r="E18" s="4" t="s">
        <v>376</v>
      </c>
      <c r="F18" s="84"/>
      <c r="G18" s="84"/>
      <c r="H18" s="113"/>
      <c r="I18" s="113"/>
      <c r="J18" s="118"/>
      <c r="K18" s="118"/>
      <c r="L18" s="116"/>
    </row>
    <row r="19" spans="1:12" ht="38.25" x14ac:dyDescent="0.2">
      <c r="A19" s="113"/>
      <c r="B19" s="113"/>
      <c r="C19" s="116"/>
      <c r="D19" s="3" t="s">
        <v>377</v>
      </c>
      <c r="E19" s="6" t="s">
        <v>378</v>
      </c>
      <c r="F19" s="84"/>
      <c r="G19" s="84"/>
      <c r="H19" s="113"/>
      <c r="I19" s="113"/>
      <c r="J19" s="118"/>
      <c r="K19" s="118"/>
      <c r="L19" s="116"/>
    </row>
    <row r="20" spans="1:12" ht="12.75" customHeight="1" x14ac:dyDescent="0.2">
      <c r="A20" s="113"/>
      <c r="B20" s="113"/>
      <c r="C20" s="116"/>
      <c r="D20" s="5" t="s">
        <v>379</v>
      </c>
      <c r="E20" s="9" t="s">
        <v>380</v>
      </c>
      <c r="F20" s="84"/>
      <c r="G20" s="84"/>
      <c r="H20" s="113"/>
      <c r="I20" s="113"/>
      <c r="J20" s="118"/>
      <c r="K20" s="118"/>
      <c r="L20" s="116"/>
    </row>
    <row r="21" spans="1:12" ht="15.75" x14ac:dyDescent="0.25">
      <c r="A21" s="113"/>
      <c r="B21" s="113"/>
      <c r="C21" s="116"/>
      <c r="D21" s="132" t="s">
        <v>381</v>
      </c>
      <c r="E21" s="133"/>
      <c r="F21" s="133"/>
      <c r="G21" s="133"/>
      <c r="H21" s="113"/>
      <c r="I21" s="113"/>
      <c r="J21" s="118"/>
      <c r="K21" s="118"/>
      <c r="L21" s="116"/>
    </row>
    <row r="22" spans="1:12" ht="76.5" x14ac:dyDescent="0.2">
      <c r="A22" s="113"/>
      <c r="B22" s="113"/>
      <c r="C22" s="116"/>
      <c r="D22" s="3" t="s">
        <v>382</v>
      </c>
      <c r="E22" s="6" t="s">
        <v>383</v>
      </c>
      <c r="F22" s="84"/>
      <c r="G22" s="84"/>
      <c r="H22" s="113"/>
      <c r="I22" s="113"/>
      <c r="J22" s="118"/>
      <c r="K22" s="118"/>
      <c r="L22" s="116"/>
    </row>
    <row r="23" spans="1:12" ht="38.25" x14ac:dyDescent="0.2">
      <c r="A23" s="113"/>
      <c r="B23" s="113"/>
      <c r="C23" s="116"/>
      <c r="D23" s="3" t="s">
        <v>384</v>
      </c>
      <c r="E23" s="4" t="s">
        <v>385</v>
      </c>
      <c r="F23" s="84"/>
      <c r="G23" s="84"/>
      <c r="H23" s="113"/>
      <c r="I23" s="113"/>
      <c r="J23" s="118"/>
      <c r="K23" s="118"/>
      <c r="L23" s="116"/>
    </row>
    <row r="24" spans="1:12" ht="63.75" x14ac:dyDescent="0.2">
      <c r="A24" s="113"/>
      <c r="B24" s="113"/>
      <c r="C24" s="116"/>
      <c r="D24" s="3" t="s">
        <v>386</v>
      </c>
      <c r="E24" s="4" t="s">
        <v>387</v>
      </c>
      <c r="F24" s="84"/>
      <c r="G24" s="84"/>
      <c r="H24" s="113"/>
      <c r="I24" s="113"/>
      <c r="J24" s="118"/>
      <c r="K24" s="118"/>
      <c r="L24" s="116"/>
    </row>
    <row r="25" spans="1:12" ht="38.25" x14ac:dyDescent="0.2">
      <c r="A25" s="113"/>
      <c r="B25" s="113"/>
      <c r="C25" s="116"/>
      <c r="D25" s="3" t="s">
        <v>388</v>
      </c>
      <c r="E25" s="6" t="s">
        <v>389</v>
      </c>
      <c r="F25" s="84"/>
      <c r="G25" s="84"/>
      <c r="H25" s="113"/>
      <c r="I25" s="113"/>
      <c r="J25" s="118"/>
      <c r="K25" s="118"/>
      <c r="L25" s="116"/>
    </row>
    <row r="26" spans="1:12" ht="12.75" customHeight="1" x14ac:dyDescent="0.2">
      <c r="A26" s="113"/>
      <c r="B26" s="113"/>
      <c r="C26" s="116"/>
      <c r="D26" s="5" t="s">
        <v>390</v>
      </c>
      <c r="E26" s="9" t="s">
        <v>391</v>
      </c>
      <c r="F26" s="84"/>
      <c r="G26" s="84"/>
      <c r="H26" s="113"/>
      <c r="I26" s="113"/>
      <c r="J26" s="118"/>
      <c r="K26" s="118"/>
      <c r="L26" s="116"/>
    </row>
    <row r="27" spans="1:12" ht="15.75" x14ac:dyDescent="0.25">
      <c r="A27" s="113"/>
      <c r="B27" s="113"/>
      <c r="C27" s="116"/>
      <c r="D27" s="132" t="s">
        <v>392</v>
      </c>
      <c r="E27" s="133"/>
      <c r="F27" s="133"/>
      <c r="G27" s="133"/>
      <c r="H27" s="113"/>
      <c r="I27" s="113"/>
      <c r="J27" s="118"/>
      <c r="K27" s="118"/>
      <c r="L27" s="116"/>
    </row>
    <row r="28" spans="1:12" ht="51" x14ac:dyDescent="0.2">
      <c r="A28" s="113"/>
      <c r="B28" s="113"/>
      <c r="C28" s="116"/>
      <c r="D28" s="3" t="s">
        <v>393</v>
      </c>
      <c r="E28" s="4" t="s">
        <v>394</v>
      </c>
      <c r="F28" s="84"/>
      <c r="G28" s="84"/>
      <c r="H28" s="113"/>
      <c r="I28" s="113"/>
      <c r="J28" s="118"/>
      <c r="K28" s="118"/>
      <c r="L28" s="116"/>
    </row>
    <row r="29" spans="1:12" ht="38.25" x14ac:dyDescent="0.2">
      <c r="A29" s="113"/>
      <c r="B29" s="113"/>
      <c r="C29" s="116"/>
      <c r="D29" s="3" t="s">
        <v>395</v>
      </c>
      <c r="E29" s="4" t="s">
        <v>396</v>
      </c>
      <c r="F29" s="84"/>
      <c r="G29" s="84"/>
      <c r="H29" s="113"/>
      <c r="I29" s="113"/>
      <c r="J29" s="118"/>
      <c r="K29" s="118"/>
      <c r="L29" s="116"/>
    </row>
    <row r="30" spans="1:12" ht="38.25" x14ac:dyDescent="0.2">
      <c r="A30" s="113"/>
      <c r="B30" s="113"/>
      <c r="C30" s="116"/>
      <c r="D30" s="3" t="s">
        <v>397</v>
      </c>
      <c r="E30" s="6" t="s">
        <v>398</v>
      </c>
      <c r="F30" s="84"/>
      <c r="G30" s="84"/>
      <c r="H30" s="113"/>
      <c r="I30" s="113"/>
      <c r="J30" s="118"/>
      <c r="K30" s="118"/>
      <c r="L30" s="116"/>
    </row>
    <row r="31" spans="1:12" ht="12.75" customHeight="1" x14ac:dyDescent="0.2">
      <c r="A31" s="114"/>
      <c r="B31" s="114"/>
      <c r="C31" s="116"/>
      <c r="D31" s="5" t="s">
        <v>399</v>
      </c>
      <c r="E31" s="9" t="s">
        <v>400</v>
      </c>
      <c r="F31" s="84"/>
      <c r="G31" s="84"/>
      <c r="H31" s="114"/>
      <c r="I31" s="114"/>
      <c r="J31" s="119"/>
      <c r="K31" s="119"/>
      <c r="L31" s="116"/>
    </row>
    <row r="34" spans="1:12" ht="26.25" customHeight="1" x14ac:dyDescent="0.4">
      <c r="A34" s="105" t="s">
        <v>401</v>
      </c>
      <c r="B34" s="106"/>
      <c r="C34" s="107"/>
      <c r="D34" s="124" t="s">
        <v>402</v>
      </c>
      <c r="E34" s="124"/>
      <c r="F34" s="124"/>
      <c r="G34" s="124"/>
      <c r="H34" s="124"/>
      <c r="I34" s="124"/>
      <c r="J34" s="105" t="s">
        <v>403</v>
      </c>
      <c r="K34" s="106"/>
      <c r="L34" s="107"/>
    </row>
    <row r="35" spans="1:12" ht="126" x14ac:dyDescent="0.25">
      <c r="A35" s="34" t="s">
        <v>404</v>
      </c>
      <c r="B35" s="34" t="s">
        <v>405</v>
      </c>
      <c r="C35" s="34" t="s">
        <v>406</v>
      </c>
      <c r="D35" s="123" t="s">
        <v>407</v>
      </c>
      <c r="E35" s="123"/>
      <c r="F35" s="27" t="s">
        <v>408</v>
      </c>
      <c r="G35" s="97" t="s">
        <v>409</v>
      </c>
      <c r="H35" s="27" t="s">
        <v>410</v>
      </c>
      <c r="I35" s="27" t="s">
        <v>411</v>
      </c>
      <c r="J35" s="34" t="s">
        <v>412</v>
      </c>
      <c r="K35" s="34" t="s">
        <v>413</v>
      </c>
      <c r="L35" s="34" t="s">
        <v>414</v>
      </c>
    </row>
    <row r="36" spans="1:12" x14ac:dyDescent="0.2">
      <c r="A36" s="117">
        <f>J31</f>
        <v>0</v>
      </c>
      <c r="B36" s="117">
        <f>K31</f>
        <v>0</v>
      </c>
      <c r="C36" s="115">
        <f>L31</f>
        <v>0</v>
      </c>
      <c r="D36" s="120"/>
      <c r="E36" s="120"/>
      <c r="F36" s="5"/>
      <c r="G36" s="96"/>
      <c r="H36" s="112">
        <v>-1</v>
      </c>
      <c r="I36" s="112">
        <v>-1</v>
      </c>
      <c r="J36" s="117">
        <f>A36+H36</f>
        <v>-1</v>
      </c>
      <c r="K36" s="117">
        <f>B36+I36</f>
        <v>-1</v>
      </c>
      <c r="L36" s="115">
        <f>J36*K36</f>
        <v>1</v>
      </c>
    </row>
    <row r="37" spans="1:12" x14ac:dyDescent="0.2">
      <c r="A37" s="118"/>
      <c r="B37" s="118"/>
      <c r="C37" s="116"/>
      <c r="D37" s="120"/>
      <c r="E37" s="120"/>
      <c r="F37" s="5"/>
      <c r="G37" s="96"/>
      <c r="H37" s="113"/>
      <c r="I37" s="113"/>
      <c r="J37" s="118"/>
      <c r="K37" s="118"/>
      <c r="L37" s="116"/>
    </row>
    <row r="38" spans="1:12" x14ac:dyDescent="0.2">
      <c r="A38" s="118"/>
      <c r="B38" s="118"/>
      <c r="C38" s="116"/>
      <c r="D38" s="120"/>
      <c r="E38" s="120"/>
      <c r="F38" s="5"/>
      <c r="G38" s="96"/>
      <c r="H38" s="113"/>
      <c r="I38" s="113"/>
      <c r="J38" s="118"/>
      <c r="K38" s="118"/>
      <c r="L38" s="116"/>
    </row>
    <row r="39" spans="1:12" x14ac:dyDescent="0.2">
      <c r="A39" s="118"/>
      <c r="B39" s="118"/>
      <c r="C39" s="116"/>
      <c r="D39" s="120"/>
      <c r="E39" s="120"/>
      <c r="F39" s="5"/>
      <c r="G39" s="96"/>
      <c r="H39" s="113"/>
      <c r="I39" s="113"/>
      <c r="J39" s="118"/>
      <c r="K39" s="118"/>
      <c r="L39" s="116"/>
    </row>
    <row r="40" spans="1:12" x14ac:dyDescent="0.2">
      <c r="A40" s="118"/>
      <c r="B40" s="118"/>
      <c r="C40" s="116"/>
      <c r="D40" s="120"/>
      <c r="E40" s="120"/>
      <c r="F40" s="5"/>
      <c r="G40" s="96"/>
      <c r="H40" s="113"/>
      <c r="I40" s="113"/>
      <c r="J40" s="118"/>
      <c r="K40" s="118"/>
      <c r="L40" s="116"/>
    </row>
    <row r="41" spans="1:12" x14ac:dyDescent="0.2">
      <c r="A41" s="118"/>
      <c r="B41" s="118"/>
      <c r="C41" s="116"/>
      <c r="D41" s="120"/>
      <c r="E41" s="120"/>
      <c r="F41" s="5"/>
      <c r="G41" s="96"/>
      <c r="H41" s="113"/>
      <c r="I41" s="113"/>
      <c r="J41" s="118"/>
      <c r="K41" s="118"/>
      <c r="L41" s="116"/>
    </row>
    <row r="42" spans="1:12" x14ac:dyDescent="0.2">
      <c r="A42" s="118"/>
      <c r="B42" s="118"/>
      <c r="C42" s="116"/>
      <c r="D42" s="120"/>
      <c r="E42" s="120"/>
      <c r="F42" s="5"/>
      <c r="G42" s="96"/>
      <c r="H42" s="113"/>
      <c r="I42" s="113"/>
      <c r="J42" s="118"/>
      <c r="K42" s="118"/>
      <c r="L42" s="116"/>
    </row>
    <row r="43" spans="1:12" x14ac:dyDescent="0.2">
      <c r="A43" s="118"/>
      <c r="B43" s="118"/>
      <c r="C43" s="116"/>
      <c r="D43" s="120"/>
      <c r="E43" s="120"/>
      <c r="F43" s="5"/>
      <c r="G43" s="96"/>
      <c r="H43" s="113"/>
      <c r="I43" s="113"/>
      <c r="J43" s="118"/>
      <c r="K43" s="118"/>
      <c r="L43" s="116"/>
    </row>
    <row r="44" spans="1:12" x14ac:dyDescent="0.2">
      <c r="A44" s="119"/>
      <c r="B44" s="119"/>
      <c r="C44" s="116"/>
      <c r="D44" s="120"/>
      <c r="E44" s="120"/>
      <c r="F44" s="5"/>
      <c r="G44" s="96"/>
      <c r="H44" s="114"/>
      <c r="I44" s="114"/>
      <c r="J44" s="119"/>
      <c r="K44" s="119"/>
      <c r="L44" s="116"/>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37">
    <mergeCell ref="I36:I44"/>
    <mergeCell ref="J36:J44"/>
    <mergeCell ref="K36:K44"/>
    <mergeCell ref="L36:L44"/>
    <mergeCell ref="D37:E37"/>
    <mergeCell ref="D38:E38"/>
    <mergeCell ref="D39:E39"/>
    <mergeCell ref="H36:H44"/>
    <mergeCell ref="D42:E42"/>
    <mergeCell ref="D43:E43"/>
    <mergeCell ref="D44:E44"/>
    <mergeCell ref="A36:A44"/>
    <mergeCell ref="B36:B44"/>
    <mergeCell ref="C36:C44"/>
    <mergeCell ref="D36:E36"/>
    <mergeCell ref="D40:E40"/>
    <mergeCell ref="D41:E41"/>
    <mergeCell ref="J8:L8"/>
    <mergeCell ref="D35:E35"/>
    <mergeCell ref="C3:G3"/>
    <mergeCell ref="A8:C8"/>
    <mergeCell ref="D8:I8"/>
    <mergeCell ref="A34:C34"/>
    <mergeCell ref="D34:I34"/>
    <mergeCell ref="A10:A31"/>
    <mergeCell ref="J34:L34"/>
    <mergeCell ref="K10:K31"/>
    <mergeCell ref="L10:L31"/>
    <mergeCell ref="D10:G10"/>
    <mergeCell ref="D15:G15"/>
    <mergeCell ref="B10:B31"/>
    <mergeCell ref="C10:C31"/>
    <mergeCell ref="D21:G21"/>
    <mergeCell ref="D27:G27"/>
    <mergeCell ref="H10:H31"/>
    <mergeCell ref="I10:I31"/>
    <mergeCell ref="J10:J31"/>
  </mergeCells>
  <conditionalFormatting sqref="A10 F11:G11 H10">
    <cfRule type="cellIs" dxfId="298" priority="55" operator="between">
      <formula>0</formula>
      <formula>0</formula>
    </cfRule>
  </conditionalFormatting>
  <conditionalFormatting sqref="F12:G14">
    <cfRule type="cellIs" dxfId="297" priority="42" operator="between">
      <formula>0</formula>
      <formula>0</formula>
    </cfRule>
  </conditionalFormatting>
  <conditionalFormatting sqref="F16:G20">
    <cfRule type="cellIs" dxfId="296" priority="35" operator="between">
      <formula>0</formula>
      <formula>0</formula>
    </cfRule>
  </conditionalFormatting>
  <conditionalFormatting sqref="F22:G26">
    <cfRule type="cellIs" dxfId="295" priority="28" operator="between">
      <formula>0</formula>
      <formula>0</formula>
    </cfRule>
  </conditionalFormatting>
  <conditionalFormatting sqref="F28:G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I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L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L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H10:I10 H36:I44">
      <formula1>negative</formula1>
    </dataValidation>
    <dataValidation type="list" allowBlank="1" showInputMessage="1" showErrorMessage="1" sqref="J2:J5">
      <formula1>$B$10</formula1>
    </dataValidation>
    <dataValidation type="list" allowBlank="1" showInputMessage="1" showErrorMessage="1" sqref="B10:B31">
      <formula1>$J$2:$J$5</formula1>
    </dataValidation>
  </dataValidations>
  <pageMargins left="0.70866141732283472" right="0.70866141732283472" top="0.74803149606299213" bottom="0.74803149606299213" header="0.31496062992125984" footer="0.31496062992125984"/>
  <pageSetup paperSize="9" scale="3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'[3]A. Operating Environment'!#REF!</xm:f>
          </x14:formula1>
          <xm:sqref>F14:G14 F31:G31 F26:G26 F20:G20</xm:sqref>
        </x14:dataValidation>
        <x14:dataValidation type="list" allowBlank="1" showInputMessage="1" showErrorMessage="1">
          <x14:formula1>
            <xm:f>'SR1'!$J$3:$J$4</xm:f>
          </x14:formula1>
          <xm:sqref>F11:G13 F16:G19 F22:G25 F28:G30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L65"/>
  <sheetViews>
    <sheetView view="pageBreakPreview" topLeftCell="A4" zoomScale="75" zoomScaleNormal="75" zoomScaleSheetLayoutView="75" workbookViewId="0">
      <selection activeCell="I4" sqref="I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5.28515625" customWidth="1"/>
    <col min="9" max="9" width="18.5703125" customWidth="1"/>
    <col min="10" max="10" width="14.5703125" customWidth="1"/>
    <col min="11" max="11" width="15.28515625" customWidth="1"/>
    <col min="12" max="12" width="15.42578125" customWidth="1"/>
    <col min="13" max="13" width="29.28515625" customWidth="1"/>
    <col min="14" max="14" width="15.28515625" customWidth="1"/>
    <col min="15" max="15" width="18.5703125" customWidth="1"/>
    <col min="16" max="16" width="14.7109375" bestFit="1" customWidth="1"/>
    <col min="17" max="17" width="15.85546875" bestFit="1" customWidth="1"/>
    <col min="18" max="18" width="13.28515625" customWidth="1"/>
    <col min="19" max="19" width="12.7109375" customWidth="1"/>
    <col min="20" max="20" width="13.7109375" customWidth="1"/>
    <col min="21" max="21" width="41.28515625" customWidth="1"/>
  </cols>
  <sheetData>
    <row r="2" spans="1:12" ht="13.5" thickBot="1" x14ac:dyDescent="0.25"/>
    <row r="3" spans="1:12" s="15" customFormat="1" ht="26.25" x14ac:dyDescent="0.4">
      <c r="C3" s="108" t="s">
        <v>415</v>
      </c>
      <c r="D3" s="109"/>
      <c r="E3" s="109"/>
      <c r="F3" s="109"/>
      <c r="G3" s="110"/>
    </row>
    <row r="4" spans="1:12" s="14" customFormat="1" ht="94.5" x14ac:dyDescent="0.25">
      <c r="C4" s="31" t="s">
        <v>416</v>
      </c>
      <c r="D4" s="34" t="s">
        <v>417</v>
      </c>
      <c r="E4" s="34" t="s">
        <v>418</v>
      </c>
      <c r="F4" s="34" t="s">
        <v>419</v>
      </c>
      <c r="G4" s="30" t="s">
        <v>1403</v>
      </c>
    </row>
    <row r="5" spans="1:12" s="38" customFormat="1" ht="64.5" thickBot="1" x14ac:dyDescent="0.25">
      <c r="C5" s="69" t="str">
        <f>'2. Gennemførelse &amp; verifikation'!A9:A9</f>
        <v>IR3</v>
      </c>
      <c r="D5" s="24" t="s">
        <v>231</v>
      </c>
      <c r="E5" s="24" t="s">
        <v>232</v>
      </c>
      <c r="F5" s="44" t="s">
        <v>222</v>
      </c>
      <c r="G5" s="44" t="s">
        <v>223</v>
      </c>
    </row>
    <row r="8" spans="1:12" ht="26.25" customHeight="1" x14ac:dyDescent="0.4">
      <c r="A8" s="105" t="s">
        <v>420</v>
      </c>
      <c r="B8" s="106"/>
      <c r="C8" s="107"/>
      <c r="D8" s="105" t="s">
        <v>421</v>
      </c>
      <c r="E8" s="106"/>
      <c r="F8" s="106"/>
      <c r="G8" s="106"/>
      <c r="H8" s="106"/>
      <c r="I8" s="107"/>
      <c r="J8" s="105" t="s">
        <v>422</v>
      </c>
      <c r="K8" s="106"/>
      <c r="L8" s="107"/>
    </row>
    <row r="9" spans="1:12" ht="189" x14ac:dyDescent="0.25">
      <c r="A9" s="34" t="s">
        <v>423</v>
      </c>
      <c r="B9" s="34" t="s">
        <v>424</v>
      </c>
      <c r="C9" s="34" t="s">
        <v>425</v>
      </c>
      <c r="D9" s="34" t="s">
        <v>426</v>
      </c>
      <c r="E9" s="34" t="s">
        <v>427</v>
      </c>
      <c r="F9" s="34" t="s">
        <v>428</v>
      </c>
      <c r="G9" s="34" t="s">
        <v>429</v>
      </c>
      <c r="H9" s="34" t="s">
        <v>430</v>
      </c>
      <c r="I9" s="34" t="s">
        <v>431</v>
      </c>
      <c r="J9" s="34" t="s">
        <v>432</v>
      </c>
      <c r="K9" s="34" t="s">
        <v>433</v>
      </c>
      <c r="L9" s="34" t="s">
        <v>434</v>
      </c>
    </row>
    <row r="10" spans="1:12" ht="15.75" customHeight="1" x14ac:dyDescent="0.25">
      <c r="A10" s="112">
        <v>1</v>
      </c>
      <c r="B10" s="112">
        <v>1</v>
      </c>
      <c r="C10" s="126">
        <f>A10*B10</f>
        <v>1</v>
      </c>
      <c r="D10" s="132" t="s">
        <v>435</v>
      </c>
      <c r="E10" s="133"/>
      <c r="F10" s="133"/>
      <c r="G10" s="133"/>
      <c r="H10" s="112">
        <v>-1</v>
      </c>
      <c r="I10" s="112">
        <v>-1</v>
      </c>
      <c r="J10" s="117">
        <f>A10+H10</f>
        <v>0</v>
      </c>
      <c r="K10" s="117">
        <f>B10+I10</f>
        <v>0</v>
      </c>
      <c r="L10" s="126">
        <f>J10*K10</f>
        <v>0</v>
      </c>
    </row>
    <row r="11" spans="1:12" ht="51" x14ac:dyDescent="0.2">
      <c r="A11" s="113"/>
      <c r="B11" s="113"/>
      <c r="C11" s="126"/>
      <c r="D11" s="3" t="s">
        <v>436</v>
      </c>
      <c r="E11" s="4" t="s">
        <v>437</v>
      </c>
      <c r="F11" s="84"/>
      <c r="G11" s="84"/>
      <c r="H11" s="113"/>
      <c r="I11" s="113"/>
      <c r="J11" s="118"/>
      <c r="K11" s="118"/>
      <c r="L11" s="126"/>
    </row>
    <row r="12" spans="1:12" ht="38.25" x14ac:dyDescent="0.2">
      <c r="A12" s="113"/>
      <c r="B12" s="113"/>
      <c r="C12" s="126"/>
      <c r="D12" s="3" t="s">
        <v>438</v>
      </c>
      <c r="E12" s="4" t="s">
        <v>439</v>
      </c>
      <c r="F12" s="84"/>
      <c r="G12" s="84"/>
      <c r="H12" s="113"/>
      <c r="I12" s="113"/>
      <c r="J12" s="118"/>
      <c r="K12" s="118"/>
      <c r="L12" s="126"/>
    </row>
    <row r="13" spans="1:12" ht="38.25" x14ac:dyDescent="0.2">
      <c r="A13" s="113"/>
      <c r="B13" s="113"/>
      <c r="C13" s="126"/>
      <c r="D13" s="3" t="s">
        <v>440</v>
      </c>
      <c r="E13" s="6" t="s">
        <v>441</v>
      </c>
      <c r="F13" s="84"/>
      <c r="G13" s="84"/>
      <c r="H13" s="113"/>
      <c r="I13" s="113"/>
      <c r="J13" s="118"/>
      <c r="K13" s="118"/>
      <c r="L13" s="126"/>
    </row>
    <row r="14" spans="1:12" x14ac:dyDescent="0.2">
      <c r="A14" s="113"/>
      <c r="B14" s="113"/>
      <c r="C14" s="126"/>
      <c r="D14" s="5" t="s">
        <v>442</v>
      </c>
      <c r="E14" s="9" t="s">
        <v>443</v>
      </c>
      <c r="F14" s="84"/>
      <c r="G14" s="84"/>
      <c r="H14" s="113"/>
      <c r="I14" s="113"/>
      <c r="J14" s="118"/>
      <c r="K14" s="118"/>
      <c r="L14" s="126"/>
    </row>
    <row r="15" spans="1:12" ht="15.75" x14ac:dyDescent="0.25">
      <c r="A15" s="113"/>
      <c r="B15" s="113"/>
      <c r="C15" s="126"/>
      <c r="D15" s="132" t="s">
        <v>444</v>
      </c>
      <c r="E15" s="133"/>
      <c r="F15" s="133"/>
      <c r="G15" s="133"/>
      <c r="H15" s="113"/>
      <c r="I15" s="113"/>
      <c r="J15" s="118"/>
      <c r="K15" s="118"/>
      <c r="L15" s="126"/>
    </row>
    <row r="16" spans="1:12" ht="63.75" x14ac:dyDescent="0.2">
      <c r="A16" s="113"/>
      <c r="B16" s="113"/>
      <c r="C16" s="126"/>
      <c r="D16" s="3" t="s">
        <v>445</v>
      </c>
      <c r="E16" s="4" t="s">
        <v>446</v>
      </c>
      <c r="F16" s="84"/>
      <c r="G16" s="84"/>
      <c r="H16" s="113"/>
      <c r="I16" s="113"/>
      <c r="J16" s="118"/>
      <c r="K16" s="118"/>
      <c r="L16" s="126"/>
    </row>
    <row r="17" spans="1:12" ht="51" x14ac:dyDescent="0.2">
      <c r="A17" s="113"/>
      <c r="B17" s="113"/>
      <c r="C17" s="126"/>
      <c r="D17" s="3" t="s">
        <v>447</v>
      </c>
      <c r="E17" s="4" t="s">
        <v>448</v>
      </c>
      <c r="F17" s="84"/>
      <c r="G17" s="84"/>
      <c r="H17" s="113"/>
      <c r="I17" s="113"/>
      <c r="J17" s="118"/>
      <c r="K17" s="118"/>
      <c r="L17" s="126"/>
    </row>
    <row r="18" spans="1:12" ht="38.25" x14ac:dyDescent="0.2">
      <c r="A18" s="113"/>
      <c r="B18" s="113"/>
      <c r="C18" s="126"/>
      <c r="D18" s="3" t="s">
        <v>449</v>
      </c>
      <c r="E18" s="4" t="s">
        <v>450</v>
      </c>
      <c r="F18" s="84"/>
      <c r="G18" s="84"/>
      <c r="H18" s="113"/>
      <c r="I18" s="113"/>
      <c r="J18" s="118"/>
      <c r="K18" s="118"/>
      <c r="L18" s="126"/>
    </row>
    <row r="19" spans="1:12" ht="25.5" x14ac:dyDescent="0.2">
      <c r="A19" s="113"/>
      <c r="B19" s="113"/>
      <c r="C19" s="126"/>
      <c r="D19" s="3" t="s">
        <v>451</v>
      </c>
      <c r="E19" s="4" t="s">
        <v>452</v>
      </c>
      <c r="F19" s="84"/>
      <c r="G19" s="84"/>
      <c r="H19" s="113"/>
      <c r="I19" s="113"/>
      <c r="J19" s="118"/>
      <c r="K19" s="118"/>
      <c r="L19" s="126"/>
    </row>
    <row r="20" spans="1:12" x14ac:dyDescent="0.2">
      <c r="A20" s="113"/>
      <c r="B20" s="113"/>
      <c r="C20" s="126"/>
      <c r="D20" s="5" t="s">
        <v>453</v>
      </c>
      <c r="E20" s="9" t="s">
        <v>454</v>
      </c>
      <c r="F20" s="84"/>
      <c r="G20" s="84"/>
      <c r="H20" s="113"/>
      <c r="I20" s="113"/>
      <c r="J20" s="118"/>
      <c r="K20" s="118"/>
      <c r="L20" s="126"/>
    </row>
    <row r="21" spans="1:12" ht="15.75" x14ac:dyDescent="0.25">
      <c r="A21" s="113"/>
      <c r="B21" s="113"/>
      <c r="C21" s="126"/>
      <c r="D21" s="132" t="s">
        <v>455</v>
      </c>
      <c r="E21" s="133"/>
      <c r="F21" s="133"/>
      <c r="G21" s="133"/>
      <c r="H21" s="113"/>
      <c r="I21" s="113"/>
      <c r="J21" s="118"/>
      <c r="K21" s="118"/>
      <c r="L21" s="126"/>
    </row>
    <row r="22" spans="1:12" ht="51" x14ac:dyDescent="0.2">
      <c r="A22" s="113"/>
      <c r="B22" s="113"/>
      <c r="C22" s="126"/>
      <c r="D22" s="3" t="s">
        <v>456</v>
      </c>
      <c r="E22" s="4" t="s">
        <v>457</v>
      </c>
      <c r="F22" s="84"/>
      <c r="G22" s="84"/>
      <c r="H22" s="113"/>
      <c r="I22" s="113"/>
      <c r="J22" s="118"/>
      <c r="K22" s="118"/>
      <c r="L22" s="126"/>
    </row>
    <row r="23" spans="1:12" ht="25.5" x14ac:dyDescent="0.2">
      <c r="A23" s="113"/>
      <c r="B23" s="113"/>
      <c r="C23" s="126"/>
      <c r="D23" s="3" t="s">
        <v>458</v>
      </c>
      <c r="E23" s="4" t="s">
        <v>459</v>
      </c>
      <c r="F23" s="84"/>
      <c r="G23" s="84"/>
      <c r="H23" s="113"/>
      <c r="I23" s="113"/>
      <c r="J23" s="118"/>
      <c r="K23" s="118"/>
      <c r="L23" s="126"/>
    </row>
    <row r="24" spans="1:12" x14ac:dyDescent="0.2">
      <c r="A24" s="114"/>
      <c r="B24" s="114"/>
      <c r="C24" s="126"/>
      <c r="D24" s="5" t="s">
        <v>460</v>
      </c>
      <c r="E24" s="9" t="s">
        <v>461</v>
      </c>
      <c r="F24" s="84"/>
      <c r="G24" s="84"/>
      <c r="H24" s="114"/>
      <c r="I24" s="114"/>
      <c r="J24" s="119"/>
      <c r="K24" s="119"/>
      <c r="L24" s="126"/>
    </row>
    <row r="27" spans="1:12" ht="26.25" customHeight="1" x14ac:dyDescent="0.4">
      <c r="A27" s="105" t="s">
        <v>462</v>
      </c>
      <c r="B27" s="106"/>
      <c r="C27" s="107"/>
      <c r="D27" s="124" t="s">
        <v>463</v>
      </c>
      <c r="E27" s="124"/>
      <c r="F27" s="124"/>
      <c r="G27" s="124"/>
      <c r="H27" s="124"/>
      <c r="I27" s="124"/>
      <c r="J27" s="105" t="s">
        <v>464</v>
      </c>
      <c r="K27" s="106"/>
      <c r="L27" s="107"/>
    </row>
    <row r="28" spans="1:12" ht="126" x14ac:dyDescent="0.25">
      <c r="A28" s="34" t="s">
        <v>465</v>
      </c>
      <c r="B28" s="34" t="s">
        <v>466</v>
      </c>
      <c r="C28" s="34" t="s">
        <v>467</v>
      </c>
      <c r="D28" s="123" t="s">
        <v>468</v>
      </c>
      <c r="E28" s="123"/>
      <c r="F28" s="27" t="s">
        <v>469</v>
      </c>
      <c r="G28" s="97" t="s">
        <v>470</v>
      </c>
      <c r="H28" s="27" t="s">
        <v>471</v>
      </c>
      <c r="I28" s="27" t="s">
        <v>472</v>
      </c>
      <c r="J28" s="34" t="s">
        <v>473</v>
      </c>
      <c r="K28" s="34" t="s">
        <v>474</v>
      </c>
      <c r="L28" s="34" t="s">
        <v>475</v>
      </c>
    </row>
    <row r="29" spans="1:12" x14ac:dyDescent="0.2">
      <c r="A29" s="117">
        <f>J10</f>
        <v>0</v>
      </c>
      <c r="B29" s="117">
        <f>K10</f>
        <v>0</v>
      </c>
      <c r="C29" s="126">
        <f>L10</f>
        <v>0</v>
      </c>
      <c r="D29" s="120"/>
      <c r="E29" s="120"/>
      <c r="F29" s="5"/>
      <c r="G29" s="96"/>
      <c r="H29" s="112">
        <v>-1</v>
      </c>
      <c r="I29" s="112">
        <v>-1</v>
      </c>
      <c r="J29" s="117">
        <f>A29+H29</f>
        <v>-1</v>
      </c>
      <c r="K29" s="117">
        <f>B29+I29</f>
        <v>-1</v>
      </c>
      <c r="L29" s="126">
        <f>J29*K29</f>
        <v>1</v>
      </c>
    </row>
    <row r="30" spans="1:12" x14ac:dyDescent="0.2">
      <c r="A30" s="118"/>
      <c r="B30" s="118"/>
      <c r="C30" s="126"/>
      <c r="D30" s="120"/>
      <c r="E30" s="120"/>
      <c r="F30" s="5"/>
      <c r="G30" s="96"/>
      <c r="H30" s="113"/>
      <c r="I30" s="113"/>
      <c r="J30" s="118"/>
      <c r="K30" s="118"/>
      <c r="L30" s="126"/>
    </row>
    <row r="31" spans="1:12" x14ac:dyDescent="0.2">
      <c r="A31" s="118"/>
      <c r="B31" s="118"/>
      <c r="C31" s="126"/>
      <c r="D31" s="120"/>
      <c r="E31" s="120"/>
      <c r="F31" s="5"/>
      <c r="G31" s="96"/>
      <c r="H31" s="113"/>
      <c r="I31" s="113"/>
      <c r="J31" s="118"/>
      <c r="K31" s="118"/>
      <c r="L31" s="126"/>
    </row>
    <row r="32" spans="1:12" x14ac:dyDescent="0.2">
      <c r="A32" s="118"/>
      <c r="B32" s="118"/>
      <c r="C32" s="126"/>
      <c r="D32" s="120"/>
      <c r="E32" s="120"/>
      <c r="F32" s="5"/>
      <c r="G32" s="96"/>
      <c r="H32" s="113"/>
      <c r="I32" s="113"/>
      <c r="J32" s="118"/>
      <c r="K32" s="118"/>
      <c r="L32" s="126"/>
    </row>
    <row r="33" spans="1:12" x14ac:dyDescent="0.2">
      <c r="A33" s="118"/>
      <c r="B33" s="118"/>
      <c r="C33" s="126"/>
      <c r="D33" s="120"/>
      <c r="E33" s="120"/>
      <c r="F33" s="5"/>
      <c r="G33" s="96"/>
      <c r="H33" s="113"/>
      <c r="I33" s="113"/>
      <c r="J33" s="118"/>
      <c r="K33" s="118"/>
      <c r="L33" s="126"/>
    </row>
    <row r="34" spans="1:12" x14ac:dyDescent="0.2">
      <c r="A34" s="118"/>
      <c r="B34" s="118"/>
      <c r="C34" s="126"/>
      <c r="D34" s="120"/>
      <c r="E34" s="120"/>
      <c r="F34" s="5"/>
      <c r="G34" s="96"/>
      <c r="H34" s="113"/>
      <c r="I34" s="113"/>
      <c r="J34" s="118"/>
      <c r="K34" s="118"/>
      <c r="L34" s="126"/>
    </row>
    <row r="35" spans="1:12" x14ac:dyDescent="0.2">
      <c r="A35" s="118"/>
      <c r="B35" s="118"/>
      <c r="C35" s="126"/>
      <c r="D35" s="120"/>
      <c r="E35" s="120"/>
      <c r="F35" s="5"/>
      <c r="G35" s="96"/>
      <c r="H35" s="113"/>
      <c r="I35" s="113"/>
      <c r="J35" s="118"/>
      <c r="K35" s="118"/>
      <c r="L35" s="126"/>
    </row>
    <row r="36" spans="1:12" x14ac:dyDescent="0.2">
      <c r="A36" s="118"/>
      <c r="B36" s="118"/>
      <c r="C36" s="126"/>
      <c r="D36" s="120"/>
      <c r="E36" s="120"/>
      <c r="F36" s="5"/>
      <c r="G36" s="96"/>
      <c r="H36" s="113"/>
      <c r="I36" s="113"/>
      <c r="J36" s="118"/>
      <c r="K36" s="118"/>
      <c r="L36" s="126"/>
    </row>
    <row r="37" spans="1:12" x14ac:dyDescent="0.2">
      <c r="A37" s="119"/>
      <c r="B37" s="119"/>
      <c r="C37" s="126"/>
      <c r="D37" s="120"/>
      <c r="E37" s="120"/>
      <c r="F37" s="5"/>
      <c r="G37" s="96"/>
      <c r="H37" s="114"/>
      <c r="I37" s="114"/>
      <c r="J37" s="119"/>
      <c r="K37" s="119"/>
      <c r="L37" s="126"/>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36">
    <mergeCell ref="L29:L37"/>
    <mergeCell ref="D30:E30"/>
    <mergeCell ref="D31:E31"/>
    <mergeCell ref="D32:E32"/>
    <mergeCell ref="H29:H37"/>
    <mergeCell ref="D35:E35"/>
    <mergeCell ref="D36:E36"/>
    <mergeCell ref="D37:E37"/>
    <mergeCell ref="C10:C24"/>
    <mergeCell ref="J10:J24"/>
    <mergeCell ref="K10:K24"/>
    <mergeCell ref="A29:A37"/>
    <mergeCell ref="B29:B37"/>
    <mergeCell ref="C29:C37"/>
    <mergeCell ref="D29:E29"/>
    <mergeCell ref="D33:E33"/>
    <mergeCell ref="D34:E34"/>
    <mergeCell ref="I29:I37"/>
    <mergeCell ref="J29:J37"/>
    <mergeCell ref="K29:K37"/>
    <mergeCell ref="J8:L8"/>
    <mergeCell ref="D28:E28"/>
    <mergeCell ref="C3:G3"/>
    <mergeCell ref="A8:C8"/>
    <mergeCell ref="D8:I8"/>
    <mergeCell ref="A27:C27"/>
    <mergeCell ref="D27:I27"/>
    <mergeCell ref="D10:G10"/>
    <mergeCell ref="D21:G21"/>
    <mergeCell ref="A10:A24"/>
    <mergeCell ref="H10:H24"/>
    <mergeCell ref="I10:I24"/>
    <mergeCell ref="J27:L27"/>
    <mergeCell ref="L10:L24"/>
    <mergeCell ref="D15:G15"/>
    <mergeCell ref="B10:B24"/>
  </mergeCells>
  <conditionalFormatting sqref="A10 F11:G11 H10">
    <cfRule type="cellIs" dxfId="279" priority="64" operator="between">
      <formula>0</formula>
      <formula>0</formula>
    </cfRule>
  </conditionalFormatting>
  <conditionalFormatting sqref="F16:G20">
    <cfRule type="cellIs" dxfId="278" priority="51" operator="between">
      <formula>0</formula>
      <formula>0</formula>
    </cfRule>
  </conditionalFormatting>
  <conditionalFormatting sqref="F12:G14">
    <cfRule type="cellIs" dxfId="277" priority="44" operator="between">
      <formula>0</formula>
      <formula>0</formula>
    </cfRule>
  </conditionalFormatting>
  <conditionalFormatting sqref="F22:G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I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L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L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H29:I37 H10">
      <formula1>negative</formula1>
    </dataValidation>
  </dataValidations>
  <pageMargins left="0.70866141732283472" right="0.70866141732283472" top="0.74803149606299213" bottom="0.74803149606299213" header="0.31496062992125984" footer="0.31496062992125984"/>
  <pageSetup paperSize="9" scale="41" orientation="landscape" horizontalDpi="4294967295" verticalDpi="4294967295"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'[3]A. Operating Environment'!#REF!</xm:f>
          </x14:formula1>
          <xm:sqref>F14:G14 F20:G20 F24:G24</xm:sqref>
        </x14:dataValidation>
        <x14:dataValidation type="list" allowBlank="1" showInputMessage="1" showErrorMessage="1">
          <x14:formula1>
            <xm:f>'SR1'!$K$3:$K$4</xm:f>
          </x14:formula1>
          <xm:sqref>I10:I24</xm:sqref>
        </x14:dataValidation>
        <x14:dataValidation type="list" allowBlank="1" showInputMessage="1" showErrorMessage="1">
          <x14:formula1>
            <xm:f>'SR1'!$J$3:$J$4</xm:f>
          </x14:formula1>
          <xm:sqref>F11:G13 F16:G19 F22:F23 F22:G22</xm:sqref>
        </x14:dataValidation>
        <x14:dataValidation type="list" allowBlank="1" showInputMessage="1" showErrorMessage="1">
          <x14:formula1>
            <xm:f>'SR1'!$K$3:$K$5</xm:f>
          </x14:formula1>
          <xm:sqref>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1. Udvælgelse af ansøger </vt:lpstr>
      <vt:lpstr>SR1</vt:lpstr>
      <vt:lpstr>SR2</vt:lpstr>
      <vt:lpstr>SR3</vt:lpstr>
      <vt:lpstr>SRX</vt:lpstr>
      <vt:lpstr>2. Gennemførelse &amp; verifikation</vt:lpstr>
      <vt:lpstr>IR1</vt:lpstr>
      <vt:lpstr>IR2</vt:lpstr>
      <vt:lpstr>IR3</vt:lpstr>
      <vt:lpstr>IR4</vt:lpstr>
      <vt:lpstr>IR5</vt:lpstr>
      <vt:lpstr>IR6</vt:lpstr>
      <vt:lpstr>IR7</vt:lpstr>
      <vt:lpstr>IR8</vt:lpstr>
      <vt:lpstr>IR9</vt:lpstr>
      <vt:lpstr>IR10</vt:lpstr>
      <vt:lpstr>IR11</vt:lpstr>
      <vt:lpstr>IRXX</vt:lpstr>
      <vt:lpstr>3. Certificering &amp; betalinger</vt:lpstr>
      <vt:lpstr>CR1</vt:lpstr>
      <vt:lpstr>CR2</vt:lpstr>
      <vt:lpstr>CR3</vt:lpstr>
      <vt:lpstr>CR4</vt:lpstr>
      <vt:lpstr>CRX</vt:lpstr>
      <vt:lpstr>4. Direkte indkøb</vt:lpstr>
      <vt:lpstr>PR1</vt:lpstr>
      <vt:lpstr>PR2</vt:lpstr>
      <vt:lpstr>PR3</vt:lpstr>
      <vt:lpstr>PRX</vt:lpstr>
      <vt:lpstr>negative</vt:lpstr>
      <vt:lpstr>positive</vt:lpstr>
      <vt:lpstr>'4. Direkte indkøb'!Print_Area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NYGAARD Lars (DGT)</cp:lastModifiedBy>
  <cp:lastPrinted>2014-09-02T10:12:48Z</cp:lastPrinted>
  <dcterms:created xsi:type="dcterms:W3CDTF">2013-01-09T11:58:16Z</dcterms:created>
  <dcterms:modified xsi:type="dcterms:W3CDTF">2014-09-08T15:08:31Z</dcterms:modified>
</cp:coreProperties>
</file>